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amir.vuletic\Desktop\Poziv APN-a_prijava zgrada\"/>
    </mc:Choice>
  </mc:AlternateContent>
  <xr:revisionPtr revIDLastSave="0" documentId="13_ncr:1_{B858C5AE-FBA8-4E5B-9EB3-382BC7584B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javni obrazac" sheetId="9" r:id="rId1"/>
    <sheet name="Prilog 1" sheetId="2" r:id="rId2"/>
    <sheet name="Prilog 2" sheetId="6" r:id="rId3"/>
    <sheet name="Prilog 3" sheetId="4" r:id="rId4"/>
    <sheet name="Pomoćne liste podataka" sheetId="1" r:id="rId5"/>
  </sheets>
  <definedNames>
    <definedName name="_xlnm.Print_Area" localSheetId="0">'Prijavni obrazac'!$B$1:$J$36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4" l="1"/>
  <c r="F23" i="4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B8" i="4"/>
  <c r="L21" i="6"/>
  <c r="M8" i="6" s="1"/>
  <c r="F8" i="6"/>
  <c r="K8" i="6"/>
  <c r="J8" i="6"/>
  <c r="I8" i="6"/>
  <c r="H8" i="6"/>
  <c r="G8" i="6"/>
  <c r="B7" i="4"/>
  <c r="C7" i="4"/>
  <c r="D7" i="4"/>
  <c r="E7" i="4"/>
  <c r="N7" i="4"/>
  <c r="C8" i="4"/>
  <c r="D8" i="4"/>
  <c r="E8" i="4"/>
  <c r="N8" i="4"/>
  <c r="C9" i="4"/>
  <c r="D9" i="4"/>
  <c r="E9" i="4"/>
  <c r="N9" i="4"/>
  <c r="C10" i="4"/>
  <c r="D10" i="4"/>
  <c r="E10" i="4"/>
  <c r="N10" i="4"/>
  <c r="C11" i="4"/>
  <c r="D11" i="4"/>
  <c r="E11" i="4"/>
  <c r="N11" i="4"/>
  <c r="C12" i="4"/>
  <c r="D12" i="4"/>
  <c r="E12" i="4"/>
  <c r="N12" i="4"/>
  <c r="C13" i="4"/>
  <c r="D13" i="4"/>
  <c r="E13" i="4"/>
  <c r="N13" i="4"/>
  <c r="C14" i="4"/>
  <c r="D14" i="4"/>
  <c r="E14" i="4"/>
  <c r="N14" i="4"/>
  <c r="C15" i="4"/>
  <c r="D15" i="4"/>
  <c r="E15" i="4"/>
  <c r="N15" i="4"/>
  <c r="C16" i="4"/>
  <c r="D16" i="4"/>
  <c r="E16" i="4"/>
  <c r="N16" i="4"/>
  <c r="C17" i="4"/>
  <c r="D17" i="4"/>
  <c r="E17" i="4"/>
  <c r="N17" i="4"/>
  <c r="C18" i="4"/>
  <c r="D18" i="4"/>
  <c r="E18" i="4"/>
  <c r="N18" i="4"/>
  <c r="C19" i="4"/>
  <c r="D19" i="4"/>
  <c r="E19" i="4"/>
  <c r="N19" i="4"/>
  <c r="C20" i="4"/>
  <c r="D20" i="4"/>
  <c r="E20" i="4"/>
  <c r="N20" i="4"/>
  <c r="C21" i="4"/>
  <c r="D21" i="4"/>
  <c r="E21" i="4"/>
  <c r="N21" i="4"/>
  <c r="E8" i="6"/>
  <c r="D8" i="6"/>
  <c r="C8" i="6"/>
  <c r="E23" i="4"/>
  <c r="D23" i="4"/>
  <c r="C23" i="4"/>
  <c r="O19" i="4" l="1"/>
  <c r="L8" i="6"/>
  <c r="O13" i="4"/>
  <c r="O16" i="4" l="1"/>
  <c r="O17" i="4"/>
  <c r="O9" i="4"/>
  <c r="O8" i="4"/>
  <c r="O11" i="4"/>
  <c r="O18" i="4"/>
  <c r="O14" i="4"/>
  <c r="O12" i="4"/>
  <c r="O15" i="4"/>
  <c r="O10" i="4"/>
  <c r="O21" i="4"/>
  <c r="O7" i="4"/>
  <c r="O20" i="4"/>
  <c r="B9" i="4"/>
  <c r="B10" i="4" l="1"/>
  <c r="O23" i="4"/>
  <c r="B11" i="4" l="1"/>
  <c r="B12" i="4" l="1"/>
  <c r="B13" i="4" l="1"/>
  <c r="B14" i="4" l="1"/>
  <c r="B15" i="4" l="1"/>
  <c r="B16" i="4" l="1"/>
  <c r="B17" i="4" l="1"/>
  <c r="B18" i="4" l="1"/>
  <c r="B19" i="4" l="1"/>
  <c r="B21" i="4" l="1"/>
  <c r="B20" i="4"/>
</calcChain>
</file>

<file path=xl/sharedStrings.xml><?xml version="1.0" encoding="utf-8"?>
<sst xmlns="http://schemas.openxmlformats.org/spreadsheetml/2006/main" count="185" uniqueCount="135">
  <si>
    <t>Zgrada (ETC):</t>
  </si>
  <si>
    <t>Redni broj</t>
  </si>
  <si>
    <t>ISGE šifra zgrade (objekta)</t>
  </si>
  <si>
    <t>Naziv zgrade</t>
  </si>
  <si>
    <t>Adresa (Ulica, kućni broj)</t>
  </si>
  <si>
    <t>Mjesto</t>
  </si>
  <si>
    <t>Županija</t>
  </si>
  <si>
    <t>katastarska čestica (k.č.)</t>
  </si>
  <si>
    <t>katastarska općina (k.o.)</t>
  </si>
  <si>
    <t>ETC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</si>
  <si>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</si>
  <si>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</si>
  <si>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</si>
  <si>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</si>
  <si>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</si>
  <si>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</si>
  <si>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</si>
  <si>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</si>
  <si>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</si>
  <si>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</si>
  <si>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</si>
  <si>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</si>
  <si>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</si>
  <si>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</si>
  <si>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</si>
  <si>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</si>
  <si>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</si>
  <si>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</si>
  <si>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</si>
  <si>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</si>
  <si>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</si>
  <si>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Stupanj zaštite</t>
  </si>
  <si>
    <t>Relativni stupanj zaštite</t>
  </si>
  <si>
    <t>Ak</t>
  </si>
  <si>
    <t>GBP</t>
  </si>
  <si>
    <t>Površina (m2)</t>
  </si>
  <si>
    <t>Prosjek</t>
  </si>
  <si>
    <t>Popis energenata i pripadajućih faktora za izračun energetske vrijednosti u kWh</t>
  </si>
  <si>
    <t xml:space="preserve">Briket (1 kg = 5 kWh) </t>
  </si>
  <si>
    <t>Dizel gorivo (1 Litra = 10.201836 kWh)</t>
  </si>
  <si>
    <t>Drvna sječka (1 tona = 3,500.00 kWh / 1m3 = 999.95 kWh)</t>
  </si>
  <si>
    <t>Drvo za ogrjev (1 kg = 3.4017.00 kWh / 1 pm = 1,725.00 kWh / 1m3 = 2,501.25 kWh)</t>
  </si>
  <si>
    <t>Gradski plin (1m3 = 17.37555856 kWh)</t>
  </si>
  <si>
    <t>Kameni ugljen (1kg = 6.92 kWh)</t>
  </si>
  <si>
    <t>Lignit (1kg = 3.26 kWh)</t>
  </si>
  <si>
    <t>Loživo ulje ekstra lako (1Litra = 10.201836 kWh / 1kg = 11.997259136)</t>
  </si>
  <si>
    <t>Loživo ulje lako (1 Litra = 11.164465056 kWh / 1kg = 11.75206848 kWh)</t>
  </si>
  <si>
    <t>Loživo ulje srednje (1 Litra = 9.601728 kWh)</t>
  </si>
  <si>
    <t>Mrki ugljen (1 kg = 5.0009 kWh)</t>
  </si>
  <si>
    <t>Toplinska energija iz CTS-a (Para) (1 t = 730.58333333 kWh)</t>
  </si>
  <si>
    <t>Peleti (1kg = 4.8 kWh)</t>
  </si>
  <si>
    <t>Prirodni plin (1m3 = 9.2607 kWh)</t>
  </si>
  <si>
    <t>Ukapljeni naftni plin - UNP (1kg = 12.82 kWh / 1 Litra = 7.10228 kWh / 1m3 = 7,102.28 kWh)</t>
  </si>
  <si>
    <t>Električna energija (kWh)</t>
  </si>
  <si>
    <t>Energent / energija</t>
  </si>
  <si>
    <t>2016. god.</t>
  </si>
  <si>
    <t>2017. god.</t>
  </si>
  <si>
    <t>2018. god.</t>
  </si>
  <si>
    <t>2019. god.</t>
  </si>
  <si>
    <t>2020. god.</t>
  </si>
  <si>
    <t>2021. god.</t>
  </si>
  <si>
    <t>Voda</t>
  </si>
  <si>
    <t>Godišnja potrošnja vode (m3)</t>
  </si>
  <si>
    <t>Prosjek 2016.-2021.</t>
  </si>
  <si>
    <t>Voda (m3)</t>
  </si>
  <si>
    <t>Voda iz vodoopskrbnog sustava</t>
  </si>
  <si>
    <t>Godišnja potrošnja energije po energentu (kWh)</t>
  </si>
  <si>
    <r>
      <t xml:space="preserve">Edel - ukupna isporučena (potrošena) </t>
    </r>
    <r>
      <rPr>
        <b/>
        <sz val="8"/>
        <color theme="1"/>
        <rFont val="Calibri"/>
        <family val="2"/>
        <charset val="238"/>
        <scheme val="minor"/>
      </rPr>
      <t>energija</t>
    </r>
    <r>
      <rPr>
        <sz val="8"/>
        <color theme="1"/>
        <rFont val="Calibri"/>
        <family val="2"/>
        <scheme val="minor"/>
      </rPr>
      <t xml:space="preserve"> svih energenata (kWh)</t>
    </r>
  </si>
  <si>
    <t xml:space="preserve">Podaci o godišnjoj potrošnji energije i vode na Zgradi (ETC-u) </t>
  </si>
  <si>
    <t>Energija (kWh)</t>
  </si>
  <si>
    <t>Izjava prijavitelja o statusu zaštite nepokretne kulturne baštine za zgradu</t>
  </si>
  <si>
    <t>Relativni ponder prema Ak</t>
  </si>
  <si>
    <t>Relativni ponder prema GBP</t>
  </si>
  <si>
    <r>
      <rPr>
        <sz val="10"/>
        <color rgb="FFFF0000"/>
        <rFont val="Calibri"/>
        <family val="2"/>
        <charset val="238"/>
        <scheme val="minor"/>
      </rPr>
      <t>Q</t>
    </r>
    <r>
      <rPr>
        <vertAlign val="subscript"/>
        <sz val="10"/>
        <color rgb="FFFF0000"/>
        <rFont val="Calibri"/>
        <family val="2"/>
        <charset val="238"/>
        <scheme val="minor"/>
      </rPr>
      <t>H,nd,ref</t>
    </r>
    <r>
      <rPr>
        <sz val="10"/>
        <color rgb="FFFF0000"/>
        <rFont val="Calibri"/>
        <family val="2"/>
        <charset val="238"/>
        <scheme val="minor"/>
      </rPr>
      <t xml:space="preserve">  </t>
    </r>
    <r>
      <rPr>
        <sz val="8"/>
        <color rgb="FFFF0000"/>
        <rFont val="Calibri"/>
        <family val="2"/>
        <charset val="238"/>
      </rPr>
      <t>[</t>
    </r>
    <r>
      <rPr>
        <sz val="8"/>
        <color rgb="FFFF0000"/>
        <rFont val="Calibri"/>
        <family val="2"/>
        <charset val="238"/>
        <scheme val="minor"/>
      </rPr>
      <t>kWh/a</t>
    </r>
    <r>
      <rPr>
        <sz val="8"/>
        <color rgb="FFFF0000"/>
        <rFont val="Calibri"/>
        <family val="2"/>
        <charset val="238"/>
      </rPr>
      <t>]</t>
    </r>
  </si>
  <si>
    <t>Indeks razvijenosti županije</t>
  </si>
  <si>
    <t>POPIS ŽUPANIJA U RH 
I GRAD ZAGREB</t>
  </si>
  <si>
    <t>Bodovi</t>
  </si>
  <si>
    <t>Naziv</t>
  </si>
  <si>
    <t>Ulica i kućni broj</t>
  </si>
  <si>
    <t>Općina/grad</t>
  </si>
  <si>
    <t>Poštanski broj</t>
  </si>
  <si>
    <t>Broj telefona</t>
  </si>
  <si>
    <t>E-pošta</t>
  </si>
  <si>
    <t>Naziv Zgrade (ETC):</t>
  </si>
  <si>
    <t>PODACI O PRIJAVITELJU</t>
  </si>
  <si>
    <t>OPĆI PODACI</t>
  </si>
  <si>
    <t>KONTAKT PODACI</t>
  </si>
  <si>
    <t>Naziv prijavitelja</t>
  </si>
  <si>
    <t>Broj telefaksa</t>
  </si>
  <si>
    <t>Adresa (ako se razlikuje od adrese sjedišta)</t>
  </si>
  <si>
    <t>PODACI O ODGOVORNOJ OSOBI</t>
  </si>
  <si>
    <t>Ime i prezime</t>
  </si>
  <si>
    <t>Funkcija</t>
  </si>
  <si>
    <t>ISGE šifra</t>
  </si>
  <si>
    <t>Prijavitelj je tijelo javnog sektora u skladu s uvjetima točke 1.3. Poziva?</t>
  </si>
  <si>
    <t>Nadležnost prijavitelja u odnosu na Zgradu</t>
  </si>
  <si>
    <t>Uloga</t>
  </si>
  <si>
    <t>Upisati ulicu i kućni broj sjedišta prijavitelja (upis u  ćeliju E8)</t>
  </si>
  <si>
    <t>Upisati naziv prijavitelja (upis u ćeliju E7)</t>
  </si>
  <si>
    <t xml:space="preserve">Upisati naziv Zgrade (ETC-a) (upis u ćeliju D2) </t>
  </si>
  <si>
    <t>Upisati ISGE šifru Zgrade (ETC-a) (upis u ćeliju I3)</t>
  </si>
  <si>
    <t>Upisati (odabrati) jedan od ponuđenih odgovora iz izbornika u ćeliji J10. Klikom na ćeliju otvara se padajući izbornik.</t>
  </si>
  <si>
    <t>Upisati (odabrati) jedan od ponuđenih odgovora iz izbornika u ćeliji H12. Klikom na ćeliju otvara se padajući izbornik.</t>
  </si>
  <si>
    <t>Upisati općinu/grad sjedišta prijavitelja (upis u ćeliju E9) i poštanski broj (upis u ćeliju I9)</t>
  </si>
  <si>
    <t>PODACI O OSTALIM RELEVANTNIM SUBJEKTIMA</t>
  </si>
  <si>
    <t>R.br.</t>
  </si>
  <si>
    <t>Upisati adresu (Ulica, kućni broj, općina/grad) ako je različita od prethodno upisane adrese sjedišta prijavitelja. Upis u ćeliju G14.</t>
  </si>
  <si>
    <t>Upisati službeni broj/brojeve telefona prijavitelja (upis u ćeliju E15). Upis broja telefaksa (upis u ćeliju I15) nije obavezan.</t>
  </si>
  <si>
    <t>Upisasti službenu e-mail adresu prijavitelja (upis u ćeliju E16).</t>
  </si>
  <si>
    <t>Upisati ime i prezime odgovorne osobe prijavitelja (upis u ćeliju E18)</t>
  </si>
  <si>
    <t>Upisati funkciju odgovorne osobe prijavitelja (upis u ćeliju E19)</t>
  </si>
  <si>
    <t>Upisati službeni broj/brojeve telefona odgovorne osobe prijavitelja (upis u ćeliju E20). Upis broja telefaksa (upis u ćeliju I20) nije obavezan.</t>
  </si>
  <si>
    <t>Upisati službenu e-mail adresu odgovorne osobe prijavitelja (upis u ćeliju E21).</t>
  </si>
  <si>
    <t>Ovjera prijavitelja (Pečat i potpis):</t>
  </si>
  <si>
    <t>Datum prijave:</t>
  </si>
  <si>
    <t>Prijavitelj nije u sustavu PDV-a, ili PDV na troškove prijavitelja u ulozi naručitelja energetske usluge koji bi nastali provedbom ugovora o energetskom učinku, nije povrativ kroz redovno poslovanje Prijavitelja?</t>
  </si>
  <si>
    <t>Upisati (odabrati) jedan od ponuđenih odgovora iz izbornika u ćeliji J11. Klikom na ćeliju otvara se padajući izbornik.
Ako Prijavitelj nije u sustavu PDV-a, ili PDV, na troškove prijavitelja u ulozi naručitelja energetske usluge koji bi nastali provedbom ugovora o energetskom učinku, nije povrativ kroz redovno poslovanje Prijavitelja, treba odabrati odgovor "DA".
Ako je Prijavitelj u sustavu PDV-a i ako je PDV, na troškove Prijavitelja u ulozi naručitelja energetske usluge koji bi nastali provedbom ugovora o energetskom učinku, povrativ kroz redovno poslovanje Prijavitelja, treba odabrati odgovor "NE"</t>
  </si>
  <si>
    <t xml:space="preserve">Ako uz prijavitelja postoje drugi relevantni subjekti potrebno ih je upisati u ovom odjeljku. 
Podaci (redni broj upisa, naziv subjekta, uloga subjekta) se upisuju u jedan red za svaki relevantni subjekt.
Uloga relevantnog subjekta upisuje se u ćeliju stupca "Uloga" koja odgovara retku za upis podataka o subjektu. Klikom na ćeliju otvara se padajući izbornik. </t>
  </si>
  <si>
    <t>Broj zgrada u ETC-u:</t>
  </si>
  <si>
    <t>Opći podaci o zgradi/zgradama unutar ETC-a</t>
  </si>
  <si>
    <t>Tehnički podaci o zgradama unutar ETC-a (geometrijski podaci, potrebna i isporučena energija, status zaštite kulturne baštine)</t>
  </si>
  <si>
    <r>
      <rPr>
        <sz val="10"/>
        <rFont val="Calibri"/>
        <family val="2"/>
        <scheme val="minor"/>
      </rPr>
      <t>Q''</t>
    </r>
    <r>
      <rPr>
        <vertAlign val="subscript"/>
        <sz val="10"/>
        <rFont val="Calibri"/>
        <family val="2"/>
        <scheme val="minor"/>
      </rPr>
      <t>H,nd,ref</t>
    </r>
    <r>
      <rPr>
        <sz val="10"/>
        <rFont val="Calibri"/>
        <family val="2"/>
        <scheme val="minor"/>
      </rPr>
      <t xml:space="preserve">  </t>
    </r>
    <r>
      <rPr>
        <sz val="10"/>
        <rFont val="Calibri"/>
        <family val="2"/>
      </rPr>
      <t>[</t>
    </r>
    <r>
      <rPr>
        <sz val="8"/>
        <rFont val="Calibri"/>
        <family val="2"/>
        <scheme val="minor"/>
      </rPr>
      <t>kWh/(m</t>
    </r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>a)</t>
    </r>
    <r>
      <rPr>
        <sz val="8"/>
        <rFont val="Calibri"/>
        <family val="2"/>
      </rPr>
      <t>]</t>
    </r>
  </si>
  <si>
    <r>
      <rPr>
        <sz val="10"/>
        <rFont val="Calibri"/>
        <family val="2"/>
        <scheme val="minor"/>
      </rPr>
      <t>E</t>
    </r>
    <r>
      <rPr>
        <vertAlign val="subscript"/>
        <sz val="10"/>
        <rFont val="Calibri"/>
        <family val="2"/>
        <scheme val="minor"/>
      </rPr>
      <t>del</t>
    </r>
    <r>
      <rPr>
        <sz val="8"/>
        <rFont val="Calibri"/>
        <family val="2"/>
        <scheme val="minor"/>
      </rPr>
      <t xml:space="preserve"> </t>
    </r>
    <r>
      <rPr>
        <sz val="8"/>
        <rFont val="Calibri"/>
        <family val="2"/>
      </rPr>
      <t>[kWh/(m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a)]</t>
    </r>
  </si>
  <si>
    <t>Pomoćne tablice (nije potrebno printati)</t>
  </si>
  <si>
    <t>jhjhj</t>
  </si>
  <si>
    <t>Ostale ćelije su zaključane (nije moguć unos podataka).
Ćelije C8 i D8 automatski preuzimaju podatke iz prethodne tablice "Prilog 1"(iz ćelija C23 i D23).
Vrijednosti u ćeliji L21 i ćelijama F8 do M8 izračunavaju se automatski na temelju podataka iz ćelija koje prijavitelj obavezno mora ispuniti.</t>
  </si>
  <si>
    <t>Ostale ćelije su zaključane (nije moguć unos podataka).
Traženi podaci u zaključanim ćelijama izračunavaju se automatski, ili se preuzimaju iz drugih ćelija (iz ove tablice ili iz tablice "Prilog 1").</t>
  </si>
  <si>
    <r>
      <rPr>
        <sz val="9"/>
        <color rgb="FF0070C0"/>
        <rFont val="Calibri"/>
        <family val="2"/>
        <charset val="238"/>
        <scheme val="minor"/>
      </rPr>
      <t>Obavezan i moguć unos podataka:
- unos podataka putem tipkovnice u zeleno obojane ćelije (D2, F12 do K17, raspon F21 do K21) 
- unos podataka odabirom iz padajućeg izbornika u svijetlo plavo  obojane ćelije (E8, C12 do C17)
Napomena: Obveza unosa podataka o energiji/energentu i godišnjoj potrošnji energije po energentu za razdoblje 2016,-2021. (redovi 12 do 17) ovisi o broju različitih vrsta energenata koji se isporučuju Zgradi.</t>
    </r>
    <r>
      <rPr>
        <sz val="10"/>
        <color rgb="FF0070C0"/>
        <rFont val="Calibri"/>
        <family val="2"/>
        <charset val="238"/>
        <scheme val="minor"/>
      </rPr>
      <t xml:space="preserve">
</t>
    </r>
  </si>
  <si>
    <t>Obavezan i moguć unos podataka:
- unos podataka putem tipkovnice u zeleno obojane ćelije (D2, raspon B8 do B21, raspon C7 do F21, raspon H7 do I21, raspon C23 do F23, H23 i I23) 
- unos podataka odabirom iz padajućeg izbornika u svijetlo plavo  obojane ćelije (I2, raspon G7 do G21)
Napomena: Obveza unosa Općih podataka o zgradama unuta ETC-a,, odnosno broj redova u koje se unose podaci, odgovara broju zgrada unutar ETC-a.</t>
  </si>
  <si>
    <t>Obavezan i moguć unos podataka:
- unos podataka putem tipkovnice u zeleno obojane ćelije (D2, raspon F7 do I21) 
- unos podataka odabirom iz padajućeg izbornika u svijetlo plavo  obojane ćelije (M7 DO M21)
Napomena: Obveza unosa tehničkih podataka o zgradama unuta ETC-a, odnosno broja redova u koje se unose podaci, odgovara broju zgrada unutar ETC-a.</t>
  </si>
  <si>
    <t xml:space="preserve">Prijavni obrazac s prilozima potrebno je ispuniti i dostaviti u .xls formatu
 i pdf. formatu (ispunjen, ovjeren pečatom i potpisom, skeniran) </t>
  </si>
  <si>
    <t>Upute za ispunjavanje prijavnog obrasca (Upute ne treba printati)</t>
  </si>
  <si>
    <t>Upute za ispunjavanje Priloga 1 (upute ne treba printati)</t>
  </si>
  <si>
    <t>Upute za ispunjavanje Priloga 2 (Upute ne treba printati)</t>
  </si>
  <si>
    <t>Upute za ispunjavanje Priloga 3 (Upute ne treba printati)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</si>
</sst>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"/>
    <numFmt numFmtId="166" formatCode="0.0"/>
  </numFmts>
  <fonts count="3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10"/>
      <color indexed="8"/>
      <name val="Helv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bscript"/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8"/>
      <color rgb="FF0070C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0"/>
      <name val="Calibri"/>
      <family val="2"/>
    </font>
    <font>
      <vertAlign val="superscript"/>
      <sz val="8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sz val="10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18" fillId="4" borderId="21" xfId="0" applyFont="1" applyFill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4" fillId="0" borderId="4" xfId="0" applyFont="1" applyBorder="1"/>
    <xf numFmtId="0" fontId="14" fillId="0" borderId="0" xfId="0" applyFont="1"/>
    <xf numFmtId="0" fontId="14" fillId="0" borderId="5" xfId="0" applyFont="1" applyBorder="1"/>
    <xf numFmtId="0" fontId="15" fillId="0" borderId="21" xfId="0" applyFont="1" applyBorder="1"/>
    <xf numFmtId="0" fontId="16" fillId="0" borderId="21" xfId="0" applyFont="1" applyBorder="1"/>
    <xf numFmtId="0" fontId="14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31" xfId="0" applyFont="1" applyBorder="1" applyAlignment="1">
      <alignment vertical="top"/>
    </xf>
    <xf numFmtId="0" fontId="14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" fontId="3" fillId="0" borderId="17" xfId="0" applyNumberFormat="1" applyFont="1" applyBorder="1" applyAlignment="1">
      <alignment horizontal="center" vertical="center"/>
    </xf>
    <xf numFmtId="1" fontId="3" fillId="2" borderId="33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3" fillId="3" borderId="4" xfId="0" applyFont="1" applyFill="1" applyBorder="1"/>
    <xf numFmtId="0" fontId="3" fillId="3" borderId="0" xfId="0" applyFont="1" applyFill="1"/>
    <xf numFmtId="4" fontId="3" fillId="3" borderId="40" xfId="0" applyNumberFormat="1" applyFont="1" applyFill="1" applyBorder="1"/>
    <xf numFmtId="4" fontId="3" fillId="3" borderId="0" xfId="0" applyNumberFormat="1" applyFont="1" applyFill="1"/>
    <xf numFmtId="4" fontId="3" fillId="3" borderId="5" xfId="0" applyNumberFormat="1" applyFont="1" applyFill="1" applyBorder="1"/>
    <xf numFmtId="0" fontId="3" fillId="0" borderId="37" xfId="0" applyFont="1" applyBorder="1" applyAlignment="1">
      <alignment horizontal="center" vertical="center" wrapText="1"/>
    </xf>
    <xf numFmtId="4" fontId="3" fillId="0" borderId="5" xfId="0" applyNumberFormat="1" applyFont="1" applyBorder="1"/>
    <xf numFmtId="0" fontId="3" fillId="0" borderId="41" xfId="0" applyFont="1" applyBorder="1" applyAlignment="1">
      <alignment horizontal="center"/>
    </xf>
    <xf numFmtId="4" fontId="3" fillId="0" borderId="4" xfId="0" applyNumberFormat="1" applyFont="1" applyBorder="1"/>
    <xf numFmtId="0" fontId="3" fillId="0" borderId="2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" fontId="3" fillId="3" borderId="36" xfId="0" applyNumberFormat="1" applyFont="1" applyFill="1" applyBorder="1"/>
    <xf numFmtId="0" fontId="3" fillId="0" borderId="13" xfId="0" applyFont="1" applyBorder="1" applyAlignment="1">
      <alignment horizontal="center"/>
    </xf>
    <xf numFmtId="0" fontId="3" fillId="0" borderId="0" xfId="0" applyFont="1"/>
    <xf numFmtId="4" fontId="3" fillId="0" borderId="0" xfId="0" applyNumberFormat="1" applyFont="1"/>
    <xf numFmtId="4" fontId="0" fillId="0" borderId="0" xfId="0" applyNumberFormat="1"/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164" fontId="3" fillId="0" borderId="6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4" fontId="23" fillId="0" borderId="24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54" xfId="0" applyFont="1" applyBorder="1" applyAlignment="1">
      <alignment vertical="center" wrapText="1"/>
    </xf>
    <xf numFmtId="49" fontId="5" fillId="0" borderId="27" xfId="0" applyNumberFormat="1" applyFont="1" applyBorder="1" applyAlignment="1">
      <alignment vertical="center"/>
    </xf>
    <xf numFmtId="49" fontId="5" fillId="0" borderId="26" xfId="0" applyNumberFormat="1" applyFont="1" applyBorder="1" applyAlignment="1">
      <alignment vertical="center"/>
    </xf>
    <xf numFmtId="49" fontId="5" fillId="0" borderId="54" xfId="0" applyNumberFormat="1" applyFont="1" applyBorder="1" applyAlignment="1">
      <alignment vertical="center"/>
    </xf>
    <xf numFmtId="165" fontId="0" fillId="0" borderId="55" xfId="0" applyNumberFormat="1" applyBorder="1"/>
    <xf numFmtId="166" fontId="0" fillId="0" borderId="54" xfId="0" applyNumberFormat="1" applyBorder="1"/>
    <xf numFmtId="0" fontId="0" fillId="0" borderId="28" xfId="0" applyBorder="1"/>
    <xf numFmtId="49" fontId="5" fillId="0" borderId="28" xfId="0" applyNumberFormat="1" applyFont="1" applyBorder="1" applyAlignment="1">
      <alignment vertical="center"/>
    </xf>
    <xf numFmtId="165" fontId="0" fillId="0" borderId="6" xfId="0" applyNumberFormat="1" applyBorder="1"/>
    <xf numFmtId="166" fontId="0" fillId="0" borderId="28" xfId="0" applyNumberFormat="1" applyBorder="1"/>
    <xf numFmtId="0" fontId="0" fillId="0" borderId="29" xfId="0" applyBorder="1"/>
    <xf numFmtId="49" fontId="5" fillId="0" borderId="29" xfId="0" applyNumberFormat="1" applyFont="1" applyBorder="1" applyAlignment="1">
      <alignment vertical="center"/>
    </xf>
    <xf numFmtId="165" fontId="0" fillId="0" borderId="39" xfId="0" applyNumberFormat="1" applyBorder="1"/>
    <xf numFmtId="166" fontId="0" fillId="0" borderId="29" xfId="0" applyNumberFormat="1" applyBorder="1"/>
    <xf numFmtId="0" fontId="3" fillId="8" borderId="18" xfId="0" applyFont="1" applyFill="1" applyBorder="1" applyAlignment="1" applyProtection="1">
      <alignment horizontal="center" vertical="center" wrapText="1"/>
      <protection locked="0"/>
    </xf>
    <xf numFmtId="0" fontId="3" fillId="8" borderId="24" xfId="0" applyFont="1" applyFill="1" applyBorder="1" applyAlignment="1" applyProtection="1">
      <alignment horizontal="center" vertical="center" wrapText="1"/>
      <protection locked="0"/>
    </xf>
    <xf numFmtId="3" fontId="0" fillId="8" borderId="25" xfId="0" applyNumberFormat="1" applyFill="1" applyBorder="1" applyAlignment="1" applyProtection="1">
      <alignment horizontal="center" vertical="center" wrapText="1"/>
      <protection locked="0"/>
    </xf>
    <xf numFmtId="1" fontId="14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left" vertical="center" wrapText="1"/>
      <protection locked="0"/>
    </xf>
    <xf numFmtId="0" fontId="3" fillId="6" borderId="19" xfId="0" applyFont="1" applyFill="1" applyBorder="1" applyAlignment="1" applyProtection="1">
      <alignment horizontal="center" vertical="center" wrapText="1"/>
      <protection locked="0"/>
    </xf>
    <xf numFmtId="3" fontId="3" fillId="6" borderId="34" xfId="0" applyNumberFormat="1" applyFont="1" applyFill="1" applyBorder="1" applyProtection="1">
      <protection locked="0"/>
    </xf>
    <xf numFmtId="3" fontId="3" fillId="6" borderId="35" xfId="0" applyNumberFormat="1" applyFont="1" applyFill="1" applyBorder="1" applyProtection="1">
      <protection locked="0"/>
    </xf>
    <xf numFmtId="3" fontId="3" fillId="6" borderId="21" xfId="0" applyNumberFormat="1" applyFont="1" applyFill="1" applyBorder="1" applyProtection="1">
      <protection locked="0"/>
    </xf>
    <xf numFmtId="3" fontId="3" fillId="6" borderId="49" xfId="0" applyNumberFormat="1" applyFont="1" applyFill="1" applyBorder="1" applyProtection="1">
      <protection locked="0"/>
    </xf>
    <xf numFmtId="3" fontId="3" fillId="6" borderId="53" xfId="0" applyNumberFormat="1" applyFont="1" applyFill="1" applyBorder="1" applyProtection="1">
      <protection locked="0"/>
    </xf>
    <xf numFmtId="0" fontId="3" fillId="8" borderId="24" xfId="0" applyFont="1" applyFill="1" applyBorder="1" applyAlignment="1">
      <alignment horizontal="center" vertical="center" wrapText="1"/>
    </xf>
    <xf numFmtId="4" fontId="3" fillId="6" borderId="31" xfId="0" applyNumberFormat="1" applyFont="1" applyFill="1" applyBorder="1" applyAlignment="1" applyProtection="1">
      <alignment vertical="center"/>
      <protection locked="0"/>
    </xf>
    <xf numFmtId="164" fontId="3" fillId="6" borderId="31" xfId="0" applyNumberFormat="1" applyFont="1" applyFill="1" applyBorder="1" applyAlignment="1">
      <alignment vertical="center"/>
    </xf>
    <xf numFmtId="4" fontId="3" fillId="6" borderId="31" xfId="0" applyNumberFormat="1" applyFont="1" applyFill="1" applyBorder="1" applyAlignment="1">
      <alignment vertical="center"/>
    </xf>
    <xf numFmtId="4" fontId="3" fillId="6" borderId="21" xfId="0" applyNumberFormat="1" applyFont="1" applyFill="1" applyBorder="1" applyAlignment="1" applyProtection="1">
      <alignment vertical="center"/>
      <protection locked="0"/>
    </xf>
    <xf numFmtId="164" fontId="3" fillId="6" borderId="21" xfId="0" applyNumberFormat="1" applyFont="1" applyFill="1" applyBorder="1" applyAlignment="1" applyProtection="1">
      <alignment vertical="center"/>
      <protection locked="0"/>
    </xf>
    <xf numFmtId="0" fontId="3" fillId="8" borderId="31" xfId="0" applyFont="1" applyFill="1" applyBorder="1" applyAlignment="1" applyProtection="1">
      <alignment horizontal="center" vertical="center" wrapText="1"/>
      <protection locked="0"/>
    </xf>
    <xf numFmtId="1" fontId="3" fillId="6" borderId="20" xfId="0" applyNumberFormat="1" applyFont="1" applyFill="1" applyBorder="1" applyAlignment="1" applyProtection="1">
      <alignment horizontal="center" vertical="center"/>
      <protection locked="0"/>
    </xf>
    <xf numFmtId="0" fontId="3" fillId="6" borderId="21" xfId="0" applyFont="1" applyFill="1" applyBorder="1" applyAlignment="1" applyProtection="1">
      <alignment horizontal="center" vertical="center" wrapText="1"/>
      <protection locked="0"/>
    </xf>
    <xf numFmtId="0" fontId="3" fillId="6" borderId="21" xfId="0" applyFont="1" applyFill="1" applyBorder="1" applyAlignment="1" applyProtection="1">
      <alignment horizontal="left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3" fillId="6" borderId="30" xfId="0" applyFont="1" applyFill="1" applyBorder="1" applyAlignment="1" applyProtection="1">
      <alignment horizontal="center" vertical="center" wrapText="1"/>
      <protection locked="0"/>
    </xf>
    <xf numFmtId="0" fontId="3" fillId="6" borderId="30" xfId="0" applyFont="1" applyFill="1" applyBorder="1" applyAlignment="1" applyProtection="1">
      <alignment horizontal="left" vertical="center" wrapText="1"/>
      <protection locked="0"/>
    </xf>
    <xf numFmtId="0" fontId="3" fillId="6" borderId="32" xfId="0" applyFont="1" applyFill="1" applyBorder="1" applyAlignment="1" applyProtection="1">
      <alignment horizontal="center" vertical="center" wrapText="1"/>
      <protection locked="0"/>
    </xf>
    <xf numFmtId="0" fontId="21" fillId="6" borderId="20" xfId="0" applyFont="1" applyFill="1" applyBorder="1" applyAlignment="1" applyProtection="1">
      <alignment horizontal="center" vertical="center" wrapText="1"/>
      <protection locked="0"/>
    </xf>
    <xf numFmtId="0" fontId="21" fillId="6" borderId="9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6" borderId="2" xfId="0" applyFont="1" applyFill="1" applyBorder="1" applyAlignment="1" applyProtection="1">
      <alignment horizontal="center" vertical="center" wrapText="1"/>
      <protection locked="0"/>
    </xf>
    <xf numFmtId="0" fontId="14" fillId="6" borderId="3" xfId="0" applyFont="1" applyFill="1" applyBorder="1" applyAlignment="1" applyProtection="1">
      <alignment horizontal="center" vertical="center" wrapText="1"/>
      <protection locked="0"/>
    </xf>
    <xf numFmtId="0" fontId="20" fillId="0" borderId="50" xfId="0" applyFont="1" applyBorder="1" applyAlignment="1">
      <alignment horizontal="left" vertical="center"/>
    </xf>
    <xf numFmtId="0" fontId="20" fillId="0" borderId="51" xfId="0" applyFont="1" applyBorder="1" applyAlignment="1">
      <alignment horizontal="left" vertical="center"/>
    </xf>
    <xf numFmtId="0" fontId="20" fillId="0" borderId="5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7" borderId="49" xfId="0" applyFont="1" applyFill="1" applyBorder="1" applyAlignment="1" applyProtection="1">
      <alignment horizontal="left" vertical="center" wrapText="1"/>
      <protection locked="0"/>
    </xf>
    <xf numFmtId="0" fontId="14" fillId="7" borderId="7" xfId="0" applyFont="1" applyFill="1" applyBorder="1" applyAlignment="1" applyProtection="1">
      <alignment horizontal="left" vertical="center" wrapText="1"/>
      <protection locked="0"/>
    </xf>
    <xf numFmtId="0" fontId="14" fillId="7" borderId="8" xfId="0" applyFont="1" applyFill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6" borderId="49" xfId="0" applyFont="1" applyFill="1" applyBorder="1" applyAlignment="1" applyProtection="1">
      <alignment horizontal="center" vertical="center" wrapText="1"/>
      <protection locked="0"/>
    </xf>
    <xf numFmtId="0" fontId="14" fillId="6" borderId="8" xfId="0" applyFont="1" applyFill="1" applyBorder="1" applyAlignment="1" applyProtection="1">
      <alignment horizontal="center" vertical="center" wrapText="1"/>
      <protection locked="0"/>
    </xf>
    <xf numFmtId="0" fontId="14" fillId="6" borderId="49" xfId="0" applyFont="1" applyFill="1" applyBorder="1" applyAlignment="1" applyProtection="1">
      <alignment horizontal="left" vertical="center" wrapText="1"/>
      <protection locked="0"/>
    </xf>
    <xf numFmtId="0" fontId="14" fillId="6" borderId="7" xfId="0" applyFont="1" applyFill="1" applyBorder="1" applyAlignment="1" applyProtection="1">
      <alignment horizontal="left" vertical="center" wrapText="1"/>
      <protection locked="0"/>
    </xf>
    <xf numFmtId="0" fontId="14" fillId="6" borderId="38" xfId="0" applyFont="1" applyFill="1" applyBorder="1" applyAlignment="1" applyProtection="1">
      <alignment horizontal="left" vertical="center" wrapText="1"/>
      <protection locked="0"/>
    </xf>
    <xf numFmtId="0" fontId="14" fillId="6" borderId="8" xfId="0" applyFont="1" applyFill="1" applyBorder="1" applyAlignment="1" applyProtection="1">
      <alignment horizontal="left" vertical="center" wrapText="1"/>
      <protection locked="0"/>
    </xf>
    <xf numFmtId="0" fontId="0" fillId="0" borderId="47" xfId="0" applyBorder="1" applyAlignment="1">
      <alignment horizontal="center"/>
    </xf>
    <xf numFmtId="0" fontId="14" fillId="6" borderId="7" xfId="0" applyFont="1" applyFill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left" vertical="center" wrapText="1"/>
    </xf>
    <xf numFmtId="0" fontId="14" fillId="8" borderId="53" xfId="0" applyFont="1" applyFill="1" applyBorder="1" applyAlignment="1" applyProtection="1">
      <alignment horizontal="center" vertical="center" wrapText="1"/>
      <protection locked="0"/>
    </xf>
    <xf numFmtId="0" fontId="14" fillId="8" borderId="56" xfId="0" applyFont="1" applyFill="1" applyBorder="1" applyAlignment="1" applyProtection="1">
      <alignment horizontal="center" vertical="center" wrapText="1"/>
      <protection locked="0"/>
    </xf>
    <xf numFmtId="0" fontId="14" fillId="8" borderId="57" xfId="0" applyFont="1" applyFill="1" applyBorder="1" applyAlignment="1" applyProtection="1">
      <alignment horizontal="center" vertical="center" wrapText="1"/>
      <protection locked="0"/>
    </xf>
    <xf numFmtId="0" fontId="14" fillId="6" borderId="38" xfId="0" applyFont="1" applyFill="1" applyBorder="1" applyAlignment="1" applyProtection="1">
      <alignment horizontal="center" vertical="center" wrapText="1"/>
      <protection locked="0"/>
    </xf>
    <xf numFmtId="0" fontId="14" fillId="6" borderId="42" xfId="0" applyFont="1" applyFill="1" applyBorder="1" applyAlignment="1" applyProtection="1">
      <alignment horizontal="center" vertical="center" wrapText="1"/>
      <protection locked="0"/>
    </xf>
    <xf numFmtId="0" fontId="14" fillId="6" borderId="44" xfId="0" applyFont="1" applyFill="1" applyBorder="1" applyAlignment="1" applyProtection="1">
      <alignment horizontal="center" vertical="center" wrapText="1"/>
      <protection locked="0"/>
    </xf>
    <xf numFmtId="0" fontId="14" fillId="6" borderId="45" xfId="0" applyFont="1" applyFill="1" applyBorder="1" applyAlignment="1" applyProtection="1">
      <alignment horizontal="center" vertical="center" wrapText="1"/>
      <protection locked="0"/>
    </xf>
    <xf numFmtId="0" fontId="14" fillId="6" borderId="14" xfId="0" applyFont="1" applyFill="1" applyBorder="1" applyAlignment="1" applyProtection="1">
      <alignment horizontal="center" vertical="center" wrapText="1"/>
      <protection locked="0"/>
    </xf>
    <xf numFmtId="0" fontId="14" fillId="6" borderId="47" xfId="0" applyFont="1" applyFill="1" applyBorder="1" applyAlignment="1" applyProtection="1">
      <alignment horizontal="center" vertical="center" wrapText="1"/>
      <protection locked="0"/>
    </xf>
    <xf numFmtId="0" fontId="14" fillId="6" borderId="15" xfId="0" applyFont="1" applyFill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21" fillId="6" borderId="21" xfId="0" applyFont="1" applyFill="1" applyBorder="1" applyAlignment="1" applyProtection="1">
      <alignment horizontal="center" vertical="center"/>
      <protection locked="0"/>
    </xf>
    <xf numFmtId="0" fontId="22" fillId="6" borderId="49" xfId="0" applyFont="1" applyFill="1" applyBorder="1" applyAlignment="1" applyProtection="1">
      <alignment horizontal="center" vertical="center" wrapText="1"/>
      <protection locked="0"/>
    </xf>
    <xf numFmtId="0" fontId="22" fillId="6" borderId="7" xfId="0" applyFont="1" applyFill="1" applyBorder="1" applyAlignment="1" applyProtection="1">
      <alignment horizontal="center" vertical="center" wrapText="1"/>
      <protection locked="0"/>
    </xf>
    <xf numFmtId="0" fontId="22" fillId="6" borderId="8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" fontId="14" fillId="6" borderId="49" xfId="0" applyNumberFormat="1" applyFont="1" applyFill="1" applyBorder="1" applyAlignment="1" applyProtection="1">
      <alignment horizontal="center" vertical="center" wrapText="1"/>
      <protection locked="0"/>
    </xf>
    <xf numFmtId="1" fontId="14" fillId="6" borderId="7" xfId="0" applyNumberFormat="1" applyFont="1" applyFill="1" applyBorder="1" applyAlignment="1" applyProtection="1">
      <alignment horizontal="center" vertical="center" wrapText="1"/>
      <protection locked="0"/>
    </xf>
    <xf numFmtId="1" fontId="14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31" xfId="0" applyFont="1" applyBorder="1" applyAlignment="1">
      <alignment horizontal="left" vertical="top" wrapText="1"/>
    </xf>
    <xf numFmtId="0" fontId="14" fillId="3" borderId="21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0" fillId="6" borderId="42" xfId="0" applyFill="1" applyBorder="1" applyAlignment="1" applyProtection="1">
      <alignment horizontal="center" vertical="top" wrapText="1"/>
      <protection locked="0"/>
    </xf>
    <xf numFmtId="0" fontId="0" fillId="6" borderId="44" xfId="0" applyFill="1" applyBorder="1" applyAlignment="1" applyProtection="1">
      <alignment horizontal="center" vertical="top" wrapText="1"/>
      <protection locked="0"/>
    </xf>
    <xf numFmtId="0" fontId="0" fillId="6" borderId="48" xfId="0" applyFill="1" applyBorder="1" applyAlignment="1" applyProtection="1">
      <alignment horizontal="center" vertical="top" wrapText="1"/>
      <protection locked="0"/>
    </xf>
    <xf numFmtId="0" fontId="0" fillId="6" borderId="14" xfId="0" applyFill="1" applyBorder="1" applyAlignment="1" applyProtection="1">
      <alignment horizontal="center" vertical="top" wrapText="1"/>
      <protection locked="0"/>
    </xf>
    <xf numFmtId="0" fontId="0" fillId="6" borderId="47" xfId="0" applyFill="1" applyBorder="1" applyAlignment="1" applyProtection="1">
      <alignment horizontal="center" vertical="top" wrapText="1"/>
      <protection locked="0"/>
    </xf>
    <xf numFmtId="0" fontId="0" fillId="6" borderId="16" xfId="0" applyFill="1" applyBorder="1" applyAlignment="1" applyProtection="1">
      <alignment horizontal="center" vertical="top" wrapText="1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49" fontId="17" fillId="6" borderId="18" xfId="0" applyNumberFormat="1" applyFont="1" applyFill="1" applyBorder="1" applyAlignment="1" applyProtection="1">
      <alignment horizontal="center" vertical="top" wrapText="1"/>
      <protection locked="0"/>
    </xf>
    <xf numFmtId="0" fontId="21" fillId="6" borderId="23" xfId="0" applyFont="1" applyFill="1" applyBorder="1" applyAlignment="1" applyProtection="1">
      <alignment horizontal="center" vertical="center"/>
      <protection locked="0"/>
    </xf>
    <xf numFmtId="0" fontId="33" fillId="4" borderId="49" xfId="0" applyFont="1" applyFill="1" applyBorder="1" applyAlignment="1">
      <alignment horizontal="left" vertical="center" wrapText="1"/>
    </xf>
    <xf numFmtId="0" fontId="33" fillId="4" borderId="7" xfId="0" applyFont="1" applyFill="1" applyBorder="1" applyAlignment="1">
      <alignment horizontal="left" vertical="center"/>
    </xf>
    <xf numFmtId="0" fontId="33" fillId="4" borderId="38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66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61" xfId="0" applyFont="1" applyBorder="1" applyAlignment="1">
      <alignment horizontal="left" vertical="center" wrapText="1"/>
    </xf>
    <xf numFmtId="0" fontId="18" fillId="0" borderId="67" xfId="0" applyFont="1" applyBorder="1" applyAlignment="1">
      <alignment horizontal="left" vertical="center" wrapText="1"/>
    </xf>
    <xf numFmtId="0" fontId="18" fillId="0" borderId="68" xfId="0" applyFont="1" applyBorder="1" applyAlignment="1">
      <alignment horizontal="left" vertical="center" wrapText="1"/>
    </xf>
    <xf numFmtId="0" fontId="18" fillId="0" borderId="62" xfId="0" applyFont="1" applyBorder="1" applyAlignment="1">
      <alignment horizontal="left" vertical="center" wrapText="1"/>
    </xf>
    <xf numFmtId="0" fontId="0" fillId="6" borderId="24" xfId="0" applyFill="1" applyBorder="1" applyAlignment="1" applyProtection="1">
      <alignment horizontal="center" vertical="center" wrapText="1"/>
      <protection locked="0"/>
    </xf>
    <xf numFmtId="0" fontId="0" fillId="6" borderId="25" xfId="0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4" fillId="4" borderId="49" xfId="0" applyFont="1" applyFill="1" applyBorder="1" applyAlignment="1">
      <alignment horizontal="left" vertical="center" wrapText="1"/>
    </xf>
    <xf numFmtId="0" fontId="34" fillId="4" borderId="7" xfId="0" applyFont="1" applyFill="1" applyBorder="1" applyAlignment="1">
      <alignment horizontal="left" vertical="center" wrapText="1"/>
    </xf>
    <xf numFmtId="0" fontId="34" fillId="4" borderId="38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60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66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61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6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66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61" xfId="0" applyFont="1" applyBorder="1" applyAlignment="1">
      <alignment horizontal="left" vertical="top" wrapText="1"/>
    </xf>
    <xf numFmtId="0" fontId="31" fillId="0" borderId="67" xfId="0" applyFont="1" applyBorder="1" applyAlignment="1">
      <alignment horizontal="left" vertical="top" wrapText="1"/>
    </xf>
    <xf numFmtId="0" fontId="31" fillId="0" borderId="68" xfId="0" applyFont="1" applyBorder="1" applyAlignment="1">
      <alignment horizontal="left" vertical="top" wrapText="1"/>
    </xf>
    <xf numFmtId="0" fontId="31" fillId="0" borderId="62" xfId="0" applyFont="1" applyBorder="1" applyAlignment="1">
      <alignment horizontal="left" vertical="top" wrapText="1"/>
    </xf>
    <xf numFmtId="4" fontId="3" fillId="0" borderId="43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4" fontId="3" fillId="0" borderId="46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6" borderId="3" xfId="0" applyFill="1" applyBorder="1" applyAlignment="1" applyProtection="1">
      <alignment horizontal="center" vertical="center" wrapText="1"/>
      <protection locked="0"/>
    </xf>
    <xf numFmtId="3" fontId="3" fillId="0" borderId="46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8" borderId="31" xfId="0" applyFont="1" applyFill="1" applyBorder="1" applyAlignment="1" applyProtection="1">
      <alignment horizontal="center"/>
      <protection locked="0"/>
    </xf>
    <xf numFmtId="0" fontId="3" fillId="8" borderId="3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4" fillId="4" borderId="0" xfId="0" applyFont="1" applyFill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6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0" fontId="0" fillId="0" borderId="6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1" xfId="0" applyBorder="1" applyAlignment="1">
      <alignment horizontal="left" vertical="top"/>
    </xf>
    <xf numFmtId="0" fontId="0" fillId="0" borderId="67" xfId="0" applyBorder="1" applyAlignment="1">
      <alignment horizontal="left" vertical="top"/>
    </xf>
    <xf numFmtId="0" fontId="0" fillId="0" borderId="68" xfId="0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0" fontId="23" fillId="0" borderId="11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164" fontId="23" fillId="3" borderId="37" xfId="0" applyNumberFormat="1" applyFont="1" applyFill="1" applyBorder="1" applyAlignment="1">
      <alignment horizontal="center" vertical="center"/>
    </xf>
    <xf numFmtId="164" fontId="23" fillId="3" borderId="2" xfId="0" applyNumberFormat="1" applyFont="1" applyFill="1" applyBorder="1" applyAlignment="1">
      <alignment horizontal="center" vertical="center"/>
    </xf>
    <xf numFmtId="164" fontId="23" fillId="3" borderId="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3" fillId="8" borderId="2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EC772-EA59-429A-A2AB-FD0F7713558F}">
  <dimension ref="B1:L38"/>
  <sheetViews>
    <sheetView tabSelected="1" zoomScale="175" zoomScaleNormal="175" workbookViewId="0">
      <selection activeCell="L1" sqref="L1"/>
    </sheetView>
  </sheetViews>
  <sheetFormatPr defaultRowHeight="15" x14ac:dyDescent="0.25"/>
  <cols>
    <col min="1" max="1" width="0.5703125" customWidth="1"/>
    <col min="2" max="2" width="5.85546875" customWidth="1"/>
    <col min="3" max="3" width="8.140625" customWidth="1"/>
    <col min="4" max="4" width="3" customWidth="1"/>
    <col min="5" max="5" width="10.5703125" customWidth="1"/>
    <col min="6" max="6" width="12.42578125" customWidth="1"/>
    <col min="7" max="7" width="17" customWidth="1"/>
    <col min="8" max="8" width="13.42578125" customWidth="1"/>
    <col min="9" max="9" width="9.5703125" customWidth="1"/>
    <col min="10" max="10" width="6.7109375" customWidth="1"/>
    <col min="11" max="11" width="3" customWidth="1"/>
    <col min="12" max="12" width="105" customWidth="1"/>
    <col min="15" max="15" width="17.85546875" customWidth="1"/>
  </cols>
  <sheetData>
    <row r="1" spans="2:12" ht="17.25" customHeight="1" thickBot="1" x14ac:dyDescent="0.3">
      <c r="B1" s="136"/>
      <c r="C1" s="136"/>
      <c r="D1" s="136"/>
      <c r="E1" s="136"/>
      <c r="F1" s="136"/>
      <c r="G1" s="136"/>
      <c r="H1" s="136"/>
      <c r="I1" s="136"/>
      <c r="J1" s="136"/>
      <c r="L1" s="1" t="s">
        <v>131</v>
      </c>
    </row>
    <row r="2" spans="2:12" ht="23.1" customHeight="1" thickBot="1" x14ac:dyDescent="0.3">
      <c r="B2" s="151" t="s">
        <v>83</v>
      </c>
      <c r="C2" s="152"/>
      <c r="D2" s="145"/>
      <c r="E2" s="146"/>
      <c r="F2" s="146"/>
      <c r="G2" s="146"/>
      <c r="H2" s="147"/>
      <c r="I2" s="111" t="s">
        <v>93</v>
      </c>
      <c r="J2" s="112"/>
      <c r="L2" s="2" t="s">
        <v>99</v>
      </c>
    </row>
    <row r="3" spans="2:12" ht="23.1" customHeight="1" thickBot="1" x14ac:dyDescent="0.3">
      <c r="B3" s="153"/>
      <c r="C3" s="154"/>
      <c r="D3" s="148"/>
      <c r="E3" s="149"/>
      <c r="F3" s="149"/>
      <c r="G3" s="149"/>
      <c r="H3" s="150"/>
      <c r="I3" s="113"/>
      <c r="J3" s="114"/>
      <c r="L3" s="2" t="s">
        <v>100</v>
      </c>
    </row>
    <row r="4" spans="2:12" ht="9" customHeight="1" thickBot="1" x14ac:dyDescent="0.3">
      <c r="B4" s="3"/>
      <c r="C4" s="4"/>
      <c r="D4" s="4"/>
      <c r="E4" s="4"/>
      <c r="F4" s="4"/>
      <c r="G4" s="4"/>
      <c r="H4" s="4"/>
      <c r="I4" s="4"/>
      <c r="J4" s="5"/>
      <c r="L4" s="6"/>
    </row>
    <row r="5" spans="2:12" ht="18" customHeight="1" thickBot="1" x14ac:dyDescent="0.3">
      <c r="B5" s="159" t="s">
        <v>84</v>
      </c>
      <c r="C5" s="160"/>
      <c r="D5" s="160"/>
      <c r="E5" s="160"/>
      <c r="F5" s="160"/>
      <c r="G5" s="160"/>
      <c r="H5" s="160"/>
      <c r="I5" s="160"/>
      <c r="J5" s="161"/>
      <c r="L5" s="6"/>
    </row>
    <row r="6" spans="2:12" ht="17.25" customHeight="1" x14ac:dyDescent="0.25">
      <c r="B6" s="115" t="s">
        <v>85</v>
      </c>
      <c r="C6" s="116"/>
      <c r="D6" s="116"/>
      <c r="E6" s="116"/>
      <c r="F6" s="116"/>
      <c r="G6" s="116"/>
      <c r="H6" s="116"/>
      <c r="I6" s="116"/>
      <c r="J6" s="117"/>
      <c r="L6" s="6"/>
    </row>
    <row r="7" spans="2:12" ht="31.5" customHeight="1" x14ac:dyDescent="0.25">
      <c r="B7" s="118" t="s">
        <v>87</v>
      </c>
      <c r="C7" s="119"/>
      <c r="D7" s="120"/>
      <c r="E7" s="130"/>
      <c r="F7" s="137"/>
      <c r="G7" s="137"/>
      <c r="H7" s="137"/>
      <c r="I7" s="137"/>
      <c r="J7" s="131"/>
      <c r="L7" s="7" t="s">
        <v>98</v>
      </c>
    </row>
    <row r="8" spans="2:12" ht="15.75" customHeight="1" x14ac:dyDescent="0.25">
      <c r="B8" s="118" t="s">
        <v>78</v>
      </c>
      <c r="C8" s="119"/>
      <c r="D8" s="120"/>
      <c r="E8" s="130"/>
      <c r="F8" s="137"/>
      <c r="G8" s="137"/>
      <c r="H8" s="137"/>
      <c r="I8" s="137"/>
      <c r="J8" s="131"/>
      <c r="L8" s="7" t="s">
        <v>97</v>
      </c>
    </row>
    <row r="9" spans="2:12" ht="15.75" customHeight="1" x14ac:dyDescent="0.25">
      <c r="B9" s="118" t="s">
        <v>79</v>
      </c>
      <c r="C9" s="119"/>
      <c r="D9" s="120"/>
      <c r="E9" s="130"/>
      <c r="F9" s="137"/>
      <c r="G9" s="144"/>
      <c r="H9" s="8" t="s">
        <v>80</v>
      </c>
      <c r="I9" s="130"/>
      <c r="J9" s="131"/>
      <c r="L9" s="7" t="s">
        <v>103</v>
      </c>
    </row>
    <row r="10" spans="2:12" ht="15.75" customHeight="1" x14ac:dyDescent="0.25">
      <c r="B10" s="124" t="s">
        <v>94</v>
      </c>
      <c r="C10" s="125"/>
      <c r="D10" s="125"/>
      <c r="E10" s="125"/>
      <c r="F10" s="125"/>
      <c r="G10" s="125"/>
      <c r="H10" s="125"/>
      <c r="I10" s="126"/>
      <c r="J10" s="84"/>
      <c r="L10" s="2" t="s">
        <v>101</v>
      </c>
    </row>
    <row r="11" spans="2:12" ht="56.25" customHeight="1" x14ac:dyDescent="0.25">
      <c r="B11" s="127" t="s">
        <v>115</v>
      </c>
      <c r="C11" s="128"/>
      <c r="D11" s="128"/>
      <c r="E11" s="128"/>
      <c r="F11" s="128"/>
      <c r="G11" s="128"/>
      <c r="H11" s="128"/>
      <c r="I11" s="129"/>
      <c r="J11" s="84"/>
      <c r="L11" s="9" t="s">
        <v>116</v>
      </c>
    </row>
    <row r="12" spans="2:12" ht="31.5" customHeight="1" thickBot="1" x14ac:dyDescent="0.3">
      <c r="B12" s="138" t="s">
        <v>95</v>
      </c>
      <c r="C12" s="139"/>
      <c r="D12" s="139"/>
      <c r="E12" s="139"/>
      <c r="F12" s="139"/>
      <c r="G12" s="140"/>
      <c r="H12" s="141"/>
      <c r="I12" s="142"/>
      <c r="J12" s="143"/>
      <c r="L12" s="2" t="s">
        <v>102</v>
      </c>
    </row>
    <row r="13" spans="2:12" ht="17.25" customHeight="1" x14ac:dyDescent="0.25">
      <c r="B13" s="115" t="s">
        <v>86</v>
      </c>
      <c r="C13" s="116"/>
      <c r="D13" s="116"/>
      <c r="E13" s="116"/>
      <c r="F13" s="116"/>
      <c r="G13" s="116"/>
      <c r="H13" s="116"/>
      <c r="I13" s="116"/>
      <c r="J13" s="117"/>
      <c r="L13" s="10"/>
    </row>
    <row r="14" spans="2:12" ht="15.75" customHeight="1" x14ac:dyDescent="0.25">
      <c r="B14" s="118" t="s">
        <v>89</v>
      </c>
      <c r="C14" s="119"/>
      <c r="D14" s="119"/>
      <c r="E14" s="119"/>
      <c r="F14" s="120"/>
      <c r="G14" s="121"/>
      <c r="H14" s="122"/>
      <c r="I14" s="122"/>
      <c r="J14" s="123"/>
      <c r="L14" s="7" t="s">
        <v>106</v>
      </c>
    </row>
    <row r="15" spans="2:12" ht="15.75" customHeight="1" x14ac:dyDescent="0.25">
      <c r="B15" s="118" t="s">
        <v>81</v>
      </c>
      <c r="C15" s="119"/>
      <c r="D15" s="120"/>
      <c r="E15" s="132"/>
      <c r="F15" s="133"/>
      <c r="G15" s="134"/>
      <c r="H15" s="8" t="s">
        <v>88</v>
      </c>
      <c r="I15" s="121"/>
      <c r="J15" s="123"/>
      <c r="L15" s="7" t="s">
        <v>107</v>
      </c>
    </row>
    <row r="16" spans="2:12" ht="15.75" customHeight="1" thickBot="1" x14ac:dyDescent="0.3">
      <c r="B16" s="118" t="s">
        <v>82</v>
      </c>
      <c r="C16" s="119"/>
      <c r="D16" s="120"/>
      <c r="E16" s="132"/>
      <c r="F16" s="133"/>
      <c r="G16" s="133"/>
      <c r="H16" s="133"/>
      <c r="I16" s="133"/>
      <c r="J16" s="135"/>
      <c r="L16" s="2" t="s">
        <v>108</v>
      </c>
    </row>
    <row r="17" spans="2:12" ht="17.25" customHeight="1" x14ac:dyDescent="0.25">
      <c r="B17" s="115" t="s">
        <v>90</v>
      </c>
      <c r="C17" s="116"/>
      <c r="D17" s="116"/>
      <c r="E17" s="116"/>
      <c r="F17" s="116"/>
      <c r="G17" s="116"/>
      <c r="H17" s="116"/>
      <c r="I17" s="116"/>
      <c r="J17" s="117"/>
      <c r="L17" s="6"/>
    </row>
    <row r="18" spans="2:12" ht="15.75" customHeight="1" x14ac:dyDescent="0.25">
      <c r="B18" s="118" t="s">
        <v>91</v>
      </c>
      <c r="C18" s="119"/>
      <c r="D18" s="120"/>
      <c r="E18" s="130"/>
      <c r="F18" s="137"/>
      <c r="G18" s="137"/>
      <c r="H18" s="137"/>
      <c r="I18" s="137"/>
      <c r="J18" s="131"/>
      <c r="L18" s="7" t="s">
        <v>109</v>
      </c>
    </row>
    <row r="19" spans="2:12" ht="15.75" customHeight="1" x14ac:dyDescent="0.25">
      <c r="B19" s="118" t="s">
        <v>92</v>
      </c>
      <c r="C19" s="119"/>
      <c r="D19" s="120"/>
      <c r="E19" s="162"/>
      <c r="F19" s="163"/>
      <c r="G19" s="163"/>
      <c r="H19" s="163"/>
      <c r="I19" s="163"/>
      <c r="J19" s="164"/>
      <c r="L19" s="7" t="s">
        <v>110</v>
      </c>
    </row>
    <row r="20" spans="2:12" ht="15.75" customHeight="1" x14ac:dyDescent="0.25">
      <c r="B20" s="118" t="s">
        <v>81</v>
      </c>
      <c r="C20" s="119"/>
      <c r="D20" s="120"/>
      <c r="E20" s="132"/>
      <c r="F20" s="133"/>
      <c r="G20" s="134"/>
      <c r="H20" s="8" t="s">
        <v>88</v>
      </c>
      <c r="I20" s="121"/>
      <c r="J20" s="123"/>
      <c r="L20" s="7" t="s">
        <v>111</v>
      </c>
    </row>
    <row r="21" spans="2:12" ht="15.75" customHeight="1" x14ac:dyDescent="0.25">
      <c r="B21" s="118" t="s">
        <v>82</v>
      </c>
      <c r="C21" s="119"/>
      <c r="D21" s="120"/>
      <c r="E21" s="132"/>
      <c r="F21" s="133"/>
      <c r="G21" s="133"/>
      <c r="H21" s="133"/>
      <c r="I21" s="133"/>
      <c r="J21" s="135"/>
      <c r="L21" s="2" t="s">
        <v>112</v>
      </c>
    </row>
    <row r="22" spans="2:12" ht="9" customHeight="1" x14ac:dyDescent="0.25">
      <c r="B22" s="3"/>
      <c r="C22" s="4"/>
      <c r="D22" s="4"/>
      <c r="E22" s="4"/>
      <c r="F22" s="4"/>
      <c r="G22" s="4"/>
      <c r="H22" s="4"/>
      <c r="I22" s="4"/>
      <c r="J22" s="5"/>
      <c r="L22" s="6"/>
    </row>
    <row r="23" spans="2:12" ht="18" customHeight="1" x14ac:dyDescent="0.25">
      <c r="B23" s="165" t="s">
        <v>104</v>
      </c>
      <c r="C23" s="166"/>
      <c r="D23" s="166"/>
      <c r="E23" s="166"/>
      <c r="F23" s="166"/>
      <c r="G23" s="166"/>
      <c r="H23" s="166"/>
      <c r="I23" s="166"/>
      <c r="J23" s="167"/>
      <c r="L23" s="168" t="s">
        <v>117</v>
      </c>
    </row>
    <row r="24" spans="2:12" ht="15.75" customHeight="1" x14ac:dyDescent="0.25">
      <c r="B24" s="11" t="s">
        <v>105</v>
      </c>
      <c r="C24" s="171" t="s">
        <v>77</v>
      </c>
      <c r="D24" s="171"/>
      <c r="E24" s="171"/>
      <c r="F24" s="171"/>
      <c r="G24" s="171"/>
      <c r="H24" s="172" t="s">
        <v>96</v>
      </c>
      <c r="I24" s="172"/>
      <c r="J24" s="173"/>
      <c r="L24" s="169"/>
    </row>
    <row r="25" spans="2:12" ht="22.5" customHeight="1" x14ac:dyDescent="0.25">
      <c r="B25" s="107"/>
      <c r="C25" s="155"/>
      <c r="D25" s="155"/>
      <c r="E25" s="155"/>
      <c r="F25" s="155"/>
      <c r="G25" s="155"/>
      <c r="H25" s="156"/>
      <c r="I25" s="157"/>
      <c r="J25" s="158"/>
      <c r="L25" s="169"/>
    </row>
    <row r="26" spans="2:12" ht="22.5" customHeight="1" x14ac:dyDescent="0.25">
      <c r="B26" s="107"/>
      <c r="C26" s="155"/>
      <c r="D26" s="155"/>
      <c r="E26" s="155"/>
      <c r="F26" s="155"/>
      <c r="G26" s="155"/>
      <c r="H26" s="156"/>
      <c r="I26" s="157"/>
      <c r="J26" s="158"/>
      <c r="L26" s="169"/>
    </row>
    <row r="27" spans="2:12" ht="22.5" customHeight="1" x14ac:dyDescent="0.25">
      <c r="B27" s="107"/>
      <c r="C27" s="155"/>
      <c r="D27" s="155"/>
      <c r="E27" s="155"/>
      <c r="F27" s="155"/>
      <c r="G27" s="155"/>
      <c r="H27" s="156"/>
      <c r="I27" s="157"/>
      <c r="J27" s="158"/>
      <c r="L27" s="169"/>
    </row>
    <row r="28" spans="2:12" ht="22.5" customHeight="1" x14ac:dyDescent="0.25">
      <c r="B28" s="107"/>
      <c r="C28" s="155"/>
      <c r="D28" s="155"/>
      <c r="E28" s="155"/>
      <c r="F28" s="155"/>
      <c r="G28" s="155"/>
      <c r="H28" s="156"/>
      <c r="I28" s="157"/>
      <c r="J28" s="158"/>
      <c r="L28" s="169"/>
    </row>
    <row r="29" spans="2:12" ht="22.5" customHeight="1" x14ac:dyDescent="0.25">
      <c r="B29" s="107"/>
      <c r="C29" s="155"/>
      <c r="D29" s="155"/>
      <c r="E29" s="155"/>
      <c r="F29" s="155"/>
      <c r="G29" s="155"/>
      <c r="H29" s="156"/>
      <c r="I29" s="157"/>
      <c r="J29" s="158"/>
      <c r="L29" s="169"/>
    </row>
    <row r="30" spans="2:12" ht="22.5" customHeight="1" x14ac:dyDescent="0.25">
      <c r="B30" s="107"/>
      <c r="C30" s="155"/>
      <c r="D30" s="155"/>
      <c r="E30" s="155"/>
      <c r="F30" s="155"/>
      <c r="G30" s="155"/>
      <c r="H30" s="156"/>
      <c r="I30" s="157"/>
      <c r="J30" s="158"/>
      <c r="L30" s="169"/>
    </row>
    <row r="31" spans="2:12" ht="22.5" customHeight="1" x14ac:dyDescent="0.25">
      <c r="B31" s="107"/>
      <c r="C31" s="155"/>
      <c r="D31" s="155"/>
      <c r="E31" s="155"/>
      <c r="F31" s="155"/>
      <c r="G31" s="155"/>
      <c r="H31" s="156"/>
      <c r="I31" s="157"/>
      <c r="J31" s="158"/>
      <c r="L31" s="169"/>
    </row>
    <row r="32" spans="2:12" ht="22.5" customHeight="1" x14ac:dyDescent="0.25">
      <c r="B32" s="107"/>
      <c r="C32" s="155"/>
      <c r="D32" s="155"/>
      <c r="E32" s="155"/>
      <c r="F32" s="155"/>
      <c r="G32" s="155"/>
      <c r="H32" s="156"/>
      <c r="I32" s="157"/>
      <c r="J32" s="158"/>
      <c r="L32" s="169"/>
    </row>
    <row r="33" spans="2:12" ht="22.5" customHeight="1" x14ac:dyDescent="0.25">
      <c r="B33" s="107"/>
      <c r="C33" s="155"/>
      <c r="D33" s="155"/>
      <c r="E33" s="155"/>
      <c r="F33" s="155"/>
      <c r="G33" s="155"/>
      <c r="H33" s="156"/>
      <c r="I33" s="157"/>
      <c r="J33" s="158"/>
      <c r="L33" s="169"/>
    </row>
    <row r="34" spans="2:12" ht="22.5" customHeight="1" thickBot="1" x14ac:dyDescent="0.3">
      <c r="B34" s="108"/>
      <c r="C34" s="186"/>
      <c r="D34" s="186"/>
      <c r="E34" s="186"/>
      <c r="F34" s="186"/>
      <c r="G34" s="186"/>
      <c r="H34" s="156"/>
      <c r="I34" s="157"/>
      <c r="J34" s="158"/>
      <c r="L34" s="170"/>
    </row>
    <row r="35" spans="2:12" ht="15.75" customHeight="1" x14ac:dyDescent="0.25">
      <c r="B35" s="183" t="s">
        <v>114</v>
      </c>
      <c r="C35" s="184"/>
      <c r="D35" s="185"/>
      <c r="E35" s="185"/>
      <c r="F35" s="185"/>
      <c r="G35" s="174"/>
      <c r="H35" s="175"/>
      <c r="I35" s="175"/>
      <c r="J35" s="176"/>
      <c r="L35" s="109" t="s">
        <v>130</v>
      </c>
    </row>
    <row r="36" spans="2:12" ht="47.25" customHeight="1" thickBot="1" x14ac:dyDescent="0.3">
      <c r="B36" s="180" t="s">
        <v>113</v>
      </c>
      <c r="C36" s="181"/>
      <c r="D36" s="181"/>
      <c r="E36" s="181"/>
      <c r="F36" s="182"/>
      <c r="G36" s="177"/>
      <c r="H36" s="178"/>
      <c r="I36" s="178"/>
      <c r="J36" s="179"/>
      <c r="L36" s="110"/>
    </row>
    <row r="37" spans="2:12" x14ac:dyDescent="0.25">
      <c r="G37" s="12"/>
      <c r="H37" s="12"/>
      <c r="I37" s="12"/>
      <c r="J37" s="12"/>
    </row>
    <row r="38" spans="2:12" x14ac:dyDescent="0.25">
      <c r="G38" s="12"/>
      <c r="H38" s="12"/>
      <c r="I38" s="12"/>
      <c r="J38" s="12"/>
    </row>
  </sheetData>
  <sheetProtection algorithmName="SHA-512" hashValue="NgawjV4VmnwqZnEXwel0m6EgDj5d6Ff0Fvczy3gm9Mx7dJsPN9pXAhd9YRzRCXxGEVNSyzQBgbYwRs03/79KMQ==" saltValue="1ZUf3UsLjdcdFmVDfC7Nyw==" spinCount="100000" sheet="1" objects="1" scenarios="1"/>
  <mergeCells count="65">
    <mergeCell ref="G35:J36"/>
    <mergeCell ref="B36:F36"/>
    <mergeCell ref="B35:C35"/>
    <mergeCell ref="D35:F35"/>
    <mergeCell ref="C33:G33"/>
    <mergeCell ref="H33:J33"/>
    <mergeCell ref="C34:G34"/>
    <mergeCell ref="H34:J34"/>
    <mergeCell ref="C32:G32"/>
    <mergeCell ref="H32:J32"/>
    <mergeCell ref="H31:J31"/>
    <mergeCell ref="L23:L34"/>
    <mergeCell ref="C24:G24"/>
    <mergeCell ref="H24:J24"/>
    <mergeCell ref="C25:G25"/>
    <mergeCell ref="H25:J25"/>
    <mergeCell ref="C26:G26"/>
    <mergeCell ref="H26:J26"/>
    <mergeCell ref="C27:G27"/>
    <mergeCell ref="H27:J27"/>
    <mergeCell ref="C28:G28"/>
    <mergeCell ref="H28:J28"/>
    <mergeCell ref="C29:G29"/>
    <mergeCell ref="E19:J19"/>
    <mergeCell ref="B19:D19"/>
    <mergeCell ref="B23:J23"/>
    <mergeCell ref="H29:J29"/>
    <mergeCell ref="C31:G31"/>
    <mergeCell ref="B20:D20"/>
    <mergeCell ref="E20:G20"/>
    <mergeCell ref="I20:J20"/>
    <mergeCell ref="B21:D21"/>
    <mergeCell ref="E21:J21"/>
    <mergeCell ref="B1:J1"/>
    <mergeCell ref="E8:J8"/>
    <mergeCell ref="E7:J7"/>
    <mergeCell ref="B16:D16"/>
    <mergeCell ref="B18:D18"/>
    <mergeCell ref="B15:D15"/>
    <mergeCell ref="B7:D7"/>
    <mergeCell ref="B8:D8"/>
    <mergeCell ref="B13:J13"/>
    <mergeCell ref="B12:G12"/>
    <mergeCell ref="H12:J12"/>
    <mergeCell ref="B9:D9"/>
    <mergeCell ref="E9:G9"/>
    <mergeCell ref="E18:J18"/>
    <mergeCell ref="D2:H3"/>
    <mergeCell ref="B2:C3"/>
    <mergeCell ref="L35:L36"/>
    <mergeCell ref="I2:J2"/>
    <mergeCell ref="I3:J3"/>
    <mergeCell ref="B17:J17"/>
    <mergeCell ref="B14:F14"/>
    <mergeCell ref="G14:J14"/>
    <mergeCell ref="B10:I10"/>
    <mergeCell ref="B11:I11"/>
    <mergeCell ref="B6:J6"/>
    <mergeCell ref="I9:J9"/>
    <mergeCell ref="I15:J15"/>
    <mergeCell ref="E15:G15"/>
    <mergeCell ref="E16:J16"/>
    <mergeCell ref="C30:G30"/>
    <mergeCell ref="H30:J30"/>
    <mergeCell ref="B5:J5"/>
  </mergeCells>
  <dataValidations count="3">
    <dataValidation type="list" allowBlank="1" showInputMessage="1" showErrorMessage="1" sqref="J10:J11" xr:uid="{C4CCE229-147C-45E7-A214-9FA4A2789142}">
      <formula1>"DA,NE"</formula1>
    </dataValidation>
    <dataValidation type="list" allowBlank="1" showInputMessage="1" showErrorMessage="1" sqref="H12:J12" xr:uid="{38204145-913E-4B2B-84C1-AE6A74D35D4D}">
      <formula1>"Vlasnik Zgrade,Suvlasnik Zgrade,Osnivač vlasnika Zgrade,Osnivač suvlasnika Zgrade, Korisnik Zgrade (nije vlasnik niti suvlasnik Zgrade)"</formula1>
    </dataValidation>
    <dataValidation type="list" allowBlank="1" showInputMessage="1" showErrorMessage="1" sqref="H25:J34" xr:uid="{A65F3A7F-AADF-4E92-9169-B9BCE50B373A}">
      <formula1>"Vlasnik Zgrade - osnivač Prijavitelja,Suvlasnik Zgrade - osnivač Prijavitelja,Suvlasnik zgrade,Osnivač Prijavitelja (osnivač nije vlasnik niti suvlasnik Zgrade),Vlasnik Zgrade"</formula1>
    </dataValidation>
  </dataValidations>
  <pageMargins left="0.7" right="0.7" top="0.75" bottom="0.75" header="0.3" footer="0.3"/>
  <pageSetup paperSize="9" orientation="portrait" verticalDpi="0" r:id="rId1"/>
  <headerFooter>
    <oddHeader xml:space="preserve">&amp;C&amp;"-,Bold"&amp;10Prijavni obrazac  &amp;"-,Regular"za&amp;"-,Bold" &amp;"-,Regular"&amp;8Poziv na iskaz interesa - prijavu zgrada javnog sektora za: 
Energetsku obnovu zgrada javnog sektora ugovaranjem energetske usluge uz korištenje bespovratne financijske pomoći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D7DD2-65D1-42F0-A05A-1BA29F2D3E9A}">
  <dimension ref="B1:O23"/>
  <sheetViews>
    <sheetView topLeftCell="D1" zoomScale="160" zoomScaleNormal="160" workbookViewId="0">
      <selection activeCell="M14" sqref="M14"/>
    </sheetView>
  </sheetViews>
  <sheetFormatPr defaultRowHeight="15" x14ac:dyDescent="0.25"/>
  <cols>
    <col min="1" max="1" width="1.42578125" customWidth="1"/>
    <col min="2" max="2" width="5.7109375" customWidth="1"/>
    <col min="3" max="3" width="13.7109375" customWidth="1"/>
    <col min="4" max="5" width="28.7109375" customWidth="1"/>
    <col min="6" max="6" width="14.5703125" customWidth="1"/>
    <col min="7" max="7" width="12.7109375" customWidth="1"/>
    <col min="8" max="8" width="11.42578125" customWidth="1"/>
    <col min="9" max="9" width="13.5703125" customWidth="1"/>
    <col min="10" max="10" width="3.42578125" customWidth="1"/>
    <col min="14" max="14" width="17.85546875" customWidth="1"/>
  </cols>
  <sheetData>
    <row r="1" spans="2:15" ht="6" customHeight="1" thickBot="1" x14ac:dyDescent="0.3"/>
    <row r="2" spans="2:15" ht="31.5" customHeight="1" thickBot="1" x14ac:dyDescent="0.3">
      <c r="B2" s="203" t="s">
        <v>0</v>
      </c>
      <c r="C2" s="204"/>
      <c r="D2" s="199" t="s">
        <v>124</v>
      </c>
      <c r="E2" s="199"/>
      <c r="F2" s="199"/>
      <c r="G2" s="200"/>
      <c r="H2" s="22" t="s">
        <v>118</v>
      </c>
      <c r="I2" s="83"/>
      <c r="K2" s="187" t="s">
        <v>132</v>
      </c>
      <c r="L2" s="188"/>
      <c r="M2" s="188"/>
      <c r="N2" s="188"/>
      <c r="O2" s="189"/>
    </row>
    <row r="3" spans="2:15" ht="9" customHeight="1" x14ac:dyDescent="0.25">
      <c r="B3" s="13"/>
      <c r="I3" s="14"/>
      <c r="K3" s="190" t="s">
        <v>128</v>
      </c>
      <c r="L3" s="191"/>
      <c r="M3" s="191"/>
      <c r="N3" s="191"/>
      <c r="O3" s="192"/>
    </row>
    <row r="4" spans="2:15" ht="17.25" customHeight="1" x14ac:dyDescent="0.25">
      <c r="B4" s="205" t="s">
        <v>119</v>
      </c>
      <c r="C4" s="206"/>
      <c r="D4" s="206"/>
      <c r="E4" s="206"/>
      <c r="F4" s="206"/>
      <c r="G4" s="206"/>
      <c r="H4" s="206"/>
      <c r="I4" s="207"/>
      <c r="K4" s="193"/>
      <c r="L4" s="194"/>
      <c r="M4" s="194"/>
      <c r="N4" s="194"/>
      <c r="O4" s="195"/>
    </row>
    <row r="5" spans="2:15" ht="15" customHeight="1" x14ac:dyDescent="0.25">
      <c r="B5" s="208" t="s">
        <v>1</v>
      </c>
      <c r="C5" s="210" t="s">
        <v>2</v>
      </c>
      <c r="D5" s="212" t="s">
        <v>3</v>
      </c>
      <c r="E5" s="214" t="s">
        <v>4</v>
      </c>
      <c r="F5" s="214" t="s">
        <v>5</v>
      </c>
      <c r="G5" s="214" t="s">
        <v>6</v>
      </c>
      <c r="H5" s="216" t="s">
        <v>7</v>
      </c>
      <c r="I5" s="201" t="s">
        <v>8</v>
      </c>
      <c r="K5" s="193"/>
      <c r="L5" s="194"/>
      <c r="M5" s="194"/>
      <c r="N5" s="194"/>
      <c r="O5" s="195"/>
    </row>
    <row r="6" spans="2:15" ht="15.75" thickBot="1" x14ac:dyDescent="0.3">
      <c r="B6" s="209"/>
      <c r="C6" s="211"/>
      <c r="D6" s="213"/>
      <c r="E6" s="215"/>
      <c r="F6" s="215"/>
      <c r="G6" s="215"/>
      <c r="H6" s="217"/>
      <c r="I6" s="202"/>
      <c r="K6" s="193"/>
      <c r="L6" s="194"/>
      <c r="M6" s="194"/>
      <c r="N6" s="194"/>
      <c r="O6" s="195"/>
    </row>
    <row r="7" spans="2:15" ht="24" customHeight="1" x14ac:dyDescent="0.25">
      <c r="B7" s="15">
        <v>1</v>
      </c>
      <c r="C7" s="85"/>
      <c r="D7" s="85"/>
      <c r="E7" s="86"/>
      <c r="F7" s="85"/>
      <c r="G7" s="81"/>
      <c r="H7" s="85"/>
      <c r="I7" s="87"/>
      <c r="K7" s="193"/>
      <c r="L7" s="194"/>
      <c r="M7" s="194"/>
      <c r="N7" s="194"/>
      <c r="O7" s="195"/>
    </row>
    <row r="8" spans="2:15" ht="24" customHeight="1" x14ac:dyDescent="0.25">
      <c r="B8" s="100"/>
      <c r="C8" s="101"/>
      <c r="D8" s="101"/>
      <c r="E8" s="102"/>
      <c r="F8" s="101"/>
      <c r="G8" s="313"/>
      <c r="H8" s="101"/>
      <c r="I8" s="103"/>
      <c r="K8" s="193"/>
      <c r="L8" s="194"/>
      <c r="M8" s="194"/>
      <c r="N8" s="194"/>
      <c r="O8" s="195"/>
    </row>
    <row r="9" spans="2:15" ht="24" customHeight="1" x14ac:dyDescent="0.25">
      <c r="B9" s="100"/>
      <c r="C9" s="101"/>
      <c r="D9" s="101"/>
      <c r="E9" s="102"/>
      <c r="F9" s="101"/>
      <c r="G9" s="313"/>
      <c r="H9" s="101"/>
      <c r="I9" s="103"/>
      <c r="K9" s="193"/>
      <c r="L9" s="194"/>
      <c r="M9" s="194"/>
      <c r="N9" s="194"/>
      <c r="O9" s="195"/>
    </row>
    <row r="10" spans="2:15" ht="24" customHeight="1" x14ac:dyDescent="0.25">
      <c r="B10" s="100"/>
      <c r="C10" s="101"/>
      <c r="D10" s="101"/>
      <c r="E10" s="102"/>
      <c r="F10" s="101"/>
      <c r="G10" s="313"/>
      <c r="H10" s="101"/>
      <c r="I10" s="103"/>
      <c r="K10" s="196"/>
      <c r="L10" s="197"/>
      <c r="M10" s="197"/>
      <c r="N10" s="197"/>
      <c r="O10" s="198"/>
    </row>
    <row r="11" spans="2:15" ht="24" customHeight="1" x14ac:dyDescent="0.25">
      <c r="B11" s="100"/>
      <c r="C11" s="101"/>
      <c r="D11" s="101"/>
      <c r="E11" s="102"/>
      <c r="F11" s="101"/>
      <c r="G11" s="313"/>
      <c r="H11" s="101"/>
      <c r="I11" s="103"/>
    </row>
    <row r="12" spans="2:15" ht="24" customHeight="1" x14ac:dyDescent="0.25">
      <c r="B12" s="100"/>
      <c r="C12" s="101"/>
      <c r="D12" s="101"/>
      <c r="E12" s="102"/>
      <c r="F12" s="101"/>
      <c r="G12" s="313"/>
      <c r="H12" s="101"/>
      <c r="I12" s="103"/>
    </row>
    <row r="13" spans="2:15" ht="24" customHeight="1" x14ac:dyDescent="0.25">
      <c r="B13" s="100"/>
      <c r="C13" s="101"/>
      <c r="D13" s="101"/>
      <c r="E13" s="102"/>
      <c r="F13" s="101"/>
      <c r="G13" s="313"/>
      <c r="H13" s="101"/>
      <c r="I13" s="103"/>
    </row>
    <row r="14" spans="2:15" ht="24" customHeight="1" x14ac:dyDescent="0.25">
      <c r="B14" s="100"/>
      <c r="C14" s="101"/>
      <c r="D14" s="101"/>
      <c r="E14" s="102"/>
      <c r="F14" s="101"/>
      <c r="G14" s="313"/>
      <c r="H14" s="101"/>
      <c r="I14" s="103"/>
    </row>
    <row r="15" spans="2:15" ht="24" customHeight="1" x14ac:dyDescent="0.25">
      <c r="B15" s="100"/>
      <c r="C15" s="101"/>
      <c r="D15" s="101"/>
      <c r="E15" s="102"/>
      <c r="F15" s="101"/>
      <c r="G15" s="313"/>
      <c r="H15" s="101"/>
      <c r="I15" s="103"/>
    </row>
    <row r="16" spans="2:15" ht="24" customHeight="1" x14ac:dyDescent="0.25">
      <c r="B16" s="100"/>
      <c r="C16" s="101"/>
      <c r="D16" s="101"/>
      <c r="E16" s="102"/>
      <c r="F16" s="101"/>
      <c r="G16" s="313"/>
      <c r="H16" s="101"/>
      <c r="I16" s="103"/>
    </row>
    <row r="17" spans="2:9" ht="24" customHeight="1" x14ac:dyDescent="0.25">
      <c r="B17" s="100"/>
      <c r="C17" s="101"/>
      <c r="D17" s="101"/>
      <c r="E17" s="102"/>
      <c r="F17" s="101"/>
      <c r="G17" s="313"/>
      <c r="H17" s="101"/>
      <c r="I17" s="103"/>
    </row>
    <row r="18" spans="2:9" ht="24" customHeight="1" x14ac:dyDescent="0.25">
      <c r="B18" s="100"/>
      <c r="C18" s="101"/>
      <c r="D18" s="101"/>
      <c r="E18" s="102"/>
      <c r="F18" s="101"/>
      <c r="G18" s="313"/>
      <c r="H18" s="101"/>
      <c r="I18" s="103"/>
    </row>
    <row r="19" spans="2:9" ht="24" customHeight="1" x14ac:dyDescent="0.25">
      <c r="B19" s="100"/>
      <c r="C19" s="101"/>
      <c r="D19" s="101"/>
      <c r="E19" s="102"/>
      <c r="F19" s="101"/>
      <c r="G19" s="313"/>
      <c r="H19" s="101"/>
      <c r="I19" s="103"/>
    </row>
    <row r="20" spans="2:9" ht="24" customHeight="1" x14ac:dyDescent="0.25">
      <c r="B20" s="100"/>
      <c r="C20" s="101"/>
      <c r="D20" s="101"/>
      <c r="E20" s="102"/>
      <c r="F20" s="101"/>
      <c r="G20" s="313"/>
      <c r="H20" s="101"/>
      <c r="I20" s="103"/>
    </row>
    <row r="21" spans="2:9" ht="24" customHeight="1" x14ac:dyDescent="0.25">
      <c r="B21" s="100"/>
      <c r="C21" s="101"/>
      <c r="D21" s="101"/>
      <c r="E21" s="102"/>
      <c r="F21" s="101"/>
      <c r="G21" s="313"/>
      <c r="H21" s="101"/>
      <c r="I21" s="103"/>
    </row>
    <row r="22" spans="2:9" ht="8.25" customHeight="1" thickBot="1" x14ac:dyDescent="0.3">
      <c r="B22" s="16"/>
      <c r="C22" s="17"/>
      <c r="D22" s="17"/>
      <c r="E22" s="18"/>
      <c r="F22" s="17"/>
      <c r="G22" s="17"/>
      <c r="H22" s="17"/>
      <c r="I22" s="21"/>
    </row>
    <row r="23" spans="2:9" ht="39" customHeight="1" thickBot="1" x14ac:dyDescent="0.3">
      <c r="B23" s="19" t="s">
        <v>9</v>
      </c>
      <c r="C23" s="104"/>
      <c r="D23" s="104"/>
      <c r="E23" s="105"/>
      <c r="F23" s="104"/>
      <c r="G23" s="82"/>
      <c r="H23" s="104"/>
      <c r="I23" s="106"/>
    </row>
  </sheetData>
  <sheetProtection algorithmName="SHA-512" hashValue="KkCR6bZT+sRqz+IXverS1Gt4LS0Ubv8bd0EB2GxA7ODkE3rqZHbh7MklRhNs7xp0TB4s40+Y5QA5UPkuzyc55w==" saltValue="0IMQH32Wf/tR6FG1lO2V0A==" spinCount="100000" sheet="1" objects="1" scenarios="1"/>
  <mergeCells count="13">
    <mergeCell ref="K2:O2"/>
    <mergeCell ref="K3:O10"/>
    <mergeCell ref="D2:G2"/>
    <mergeCell ref="I5:I6"/>
    <mergeCell ref="B2:C2"/>
    <mergeCell ref="B4:I4"/>
    <mergeCell ref="B5:B6"/>
    <mergeCell ref="C5:C6"/>
    <mergeCell ref="D5:D6"/>
    <mergeCell ref="E5:E6"/>
    <mergeCell ref="F5:F6"/>
    <mergeCell ref="G5:G6"/>
    <mergeCell ref="H5:H6"/>
  </mergeCells>
  <dataValidations count="1">
    <dataValidation type="list" allowBlank="1" showInputMessage="1" showErrorMessage="1" sqref="I2" xr:uid="{D7C1C1B9-1A5F-4D38-AF07-0C1C0697A719}">
      <formula1>"1,2,3,4,5,6,7,8,9,10,11,12,13,14,15"</formula1>
    </dataValidation>
  </dataValidations>
  <pageMargins left="0.7" right="0.7" top="0.75" bottom="0.75" header="0.3" footer="0.3"/>
  <pageSetup paperSize="9" orientation="landscape" verticalDpi="0" r:id="rId1"/>
  <headerFooter>
    <oddHeader xml:space="preserve">&amp;C&amp;"-,Bold"&amp;10Prilog 1&amp;"-,Regular"&amp;8 Prijavnom obrascu za Poziv na iskaz interesa - prijavu zgrada javnog sektora za: 
Energetsku obnovu zgrada javnog sektora ugovaranjem energetske usluge uz korištenje bespovratne financijske pomoći </oddHeader>
    <oddFooter>&amp;CPečat i potpis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239F09-897C-4C98-9A61-519D74B69604}">
          <x14:formula1>
            <xm:f>'Pomoćne liste podataka'!$B$3:$B$23</xm:f>
          </x14:formula1>
          <xm:sqref>G7:G21 G23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4A195-BE42-4E79-A5B5-E5974B745DB9}">
  <dimension ref="B1:S37"/>
  <sheetViews>
    <sheetView topLeftCell="D6" zoomScale="205" zoomScaleNormal="205" workbookViewId="0">
      <selection activeCell="O2" sqref="O2:S2"/>
    </sheetView>
  </sheetViews>
  <sheetFormatPr defaultRowHeight="15" x14ac:dyDescent="0.25"/>
  <cols>
    <col min="1" max="1" width="1.42578125" customWidth="1"/>
    <col min="2" max="2" width="5.7109375" customWidth="1"/>
    <col min="3" max="3" width="13.7109375" customWidth="1"/>
    <col min="4" max="4" width="23.7109375" customWidth="1"/>
    <col min="5" max="5" width="12.7109375" customWidth="1"/>
    <col min="6" max="11" width="8.7109375" customWidth="1"/>
    <col min="12" max="13" width="10.140625" customWidth="1"/>
    <col min="14" max="14" width="3.5703125" customWidth="1"/>
    <col min="17" max="17" width="17.85546875" customWidth="1"/>
  </cols>
  <sheetData>
    <row r="1" spans="2:19" ht="6" customHeight="1" thickBot="1" x14ac:dyDescent="0.3"/>
    <row r="2" spans="2:19" ht="31.5" customHeight="1" thickBot="1" x14ac:dyDescent="0.3">
      <c r="B2" s="262" t="s">
        <v>0</v>
      </c>
      <c r="C2" s="263"/>
      <c r="D2" s="243"/>
      <c r="E2" s="243"/>
      <c r="F2" s="243"/>
      <c r="G2" s="243"/>
      <c r="H2" s="243"/>
      <c r="I2" s="243"/>
      <c r="J2" s="243"/>
      <c r="K2" s="243"/>
      <c r="L2" s="243"/>
      <c r="M2" s="244"/>
      <c r="O2" s="218" t="s">
        <v>133</v>
      </c>
      <c r="P2" s="219"/>
      <c r="Q2" s="219"/>
      <c r="R2" s="219"/>
      <c r="S2" s="220"/>
    </row>
    <row r="3" spans="2:19" ht="9" customHeight="1" thickBot="1" x14ac:dyDescent="0.3">
      <c r="B3" s="13"/>
      <c r="O3" s="221" t="s">
        <v>127</v>
      </c>
      <c r="P3" s="222"/>
      <c r="Q3" s="222"/>
      <c r="R3" s="222"/>
      <c r="S3" s="223"/>
    </row>
    <row r="4" spans="2:19" ht="17.25" customHeight="1" x14ac:dyDescent="0.25">
      <c r="B4" s="247" t="s">
        <v>68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9"/>
      <c r="O4" s="224"/>
      <c r="P4" s="225"/>
      <c r="Q4" s="225"/>
      <c r="R4" s="225"/>
      <c r="S4" s="226"/>
    </row>
    <row r="5" spans="2:19" ht="15" customHeight="1" x14ac:dyDescent="0.25">
      <c r="B5" s="264" t="s">
        <v>1</v>
      </c>
      <c r="C5" s="266" t="s">
        <v>2</v>
      </c>
      <c r="D5" s="268" t="s">
        <v>3</v>
      </c>
      <c r="E5" s="270" t="s">
        <v>6</v>
      </c>
      <c r="F5" s="240" t="s">
        <v>67</v>
      </c>
      <c r="G5" s="241"/>
      <c r="H5" s="241"/>
      <c r="I5" s="241"/>
      <c r="J5" s="241"/>
      <c r="K5" s="242"/>
      <c r="L5" s="23" t="s">
        <v>69</v>
      </c>
      <c r="M5" s="24" t="s">
        <v>64</v>
      </c>
      <c r="O5" s="224"/>
      <c r="P5" s="225"/>
      <c r="Q5" s="225"/>
      <c r="R5" s="225"/>
      <c r="S5" s="226"/>
    </row>
    <row r="6" spans="2:19" ht="15.75" thickBot="1" x14ac:dyDescent="0.3">
      <c r="B6" s="265"/>
      <c r="C6" s="267"/>
      <c r="D6" s="269"/>
      <c r="E6" s="269"/>
      <c r="F6" s="26" t="s">
        <v>55</v>
      </c>
      <c r="G6" s="26" t="s">
        <v>56</v>
      </c>
      <c r="H6" s="26" t="s">
        <v>57</v>
      </c>
      <c r="I6" s="26" t="s">
        <v>58</v>
      </c>
      <c r="J6" s="26" t="s">
        <v>59</v>
      </c>
      <c r="K6" s="27" t="s">
        <v>60</v>
      </c>
      <c r="L6" s="28" t="s">
        <v>36</v>
      </c>
      <c r="M6" s="29" t="s">
        <v>36</v>
      </c>
      <c r="O6" s="224"/>
      <c r="P6" s="225"/>
      <c r="Q6" s="225"/>
      <c r="R6" s="225"/>
      <c r="S6" s="226"/>
    </row>
    <row r="7" spans="2:19" ht="8.25" customHeight="1" thickBot="1" x14ac:dyDescent="0.3">
      <c r="B7" s="30"/>
      <c r="C7" s="17"/>
      <c r="D7" s="18"/>
      <c r="E7" s="17"/>
      <c r="F7" s="31"/>
      <c r="G7" s="31"/>
      <c r="H7" s="31"/>
      <c r="I7" s="31"/>
      <c r="J7" s="31"/>
      <c r="K7" s="31"/>
      <c r="L7" s="31"/>
      <c r="M7" s="32"/>
      <c r="O7" s="224"/>
      <c r="P7" s="225"/>
      <c r="Q7" s="225"/>
      <c r="R7" s="225"/>
      <c r="S7" s="226"/>
    </row>
    <row r="8" spans="2:19" ht="24" customHeight="1" thickBot="1" x14ac:dyDescent="0.3">
      <c r="B8" s="52" t="s">
        <v>9</v>
      </c>
      <c r="C8" s="25" t="str">
        <f>IF('Prilog 1'!C23="","",'Prilog 1'!C23)</f>
        <v/>
      </c>
      <c r="D8" s="53" t="str">
        <f>IF('Prilog 1'!D23="","",'Prilog 1'!D23)</f>
        <v/>
      </c>
      <c r="E8" s="93" t="str">
        <f>IF('Prilog 1'!G23="","",'Prilog 1'!G23)</f>
        <v/>
      </c>
      <c r="F8" s="33">
        <f t="shared" ref="F8:K8" si="0">SUM(F12:F17)</f>
        <v>0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3">
        <f t="shared" si="0"/>
        <v>0</v>
      </c>
      <c r="L8" s="34">
        <f>AVERAGE(F8:K8)</f>
        <v>0</v>
      </c>
      <c r="M8" s="35" t="str">
        <f>L21</f>
        <v/>
      </c>
      <c r="O8" s="224"/>
      <c r="P8" s="225"/>
      <c r="Q8" s="225"/>
      <c r="R8" s="225"/>
      <c r="S8" s="226"/>
    </row>
    <row r="9" spans="2:19" ht="15" customHeight="1" thickBot="1" x14ac:dyDescent="0.3">
      <c r="B9" s="36"/>
      <c r="C9" s="37"/>
      <c r="D9" s="37"/>
      <c r="E9" s="37"/>
      <c r="F9" s="38"/>
      <c r="G9" s="38"/>
      <c r="H9" s="38"/>
      <c r="I9" s="38"/>
      <c r="J9" s="38"/>
      <c r="K9" s="38"/>
      <c r="L9" s="39"/>
      <c r="M9" s="40"/>
      <c r="O9" s="224"/>
      <c r="P9" s="225"/>
      <c r="Q9" s="225"/>
      <c r="R9" s="225"/>
      <c r="S9" s="226"/>
    </row>
    <row r="10" spans="2:19" ht="15.75" customHeight="1" thickBot="1" x14ac:dyDescent="0.3">
      <c r="B10" s="253" t="s">
        <v>54</v>
      </c>
      <c r="C10" s="254"/>
      <c r="D10" s="254"/>
      <c r="E10" s="255"/>
      <c r="F10" s="251" t="s">
        <v>66</v>
      </c>
      <c r="G10" s="252"/>
      <c r="H10" s="252"/>
      <c r="I10" s="252"/>
      <c r="J10" s="252"/>
      <c r="K10" s="252"/>
      <c r="L10" s="250"/>
      <c r="M10" s="42"/>
      <c r="O10" s="224"/>
      <c r="P10" s="225"/>
      <c r="Q10" s="225"/>
      <c r="R10" s="225"/>
      <c r="S10" s="226"/>
    </row>
    <row r="11" spans="2:19" ht="15.75" thickBot="1" x14ac:dyDescent="0.3">
      <c r="B11" s="256"/>
      <c r="C11" s="257"/>
      <c r="D11" s="257"/>
      <c r="E11" s="258"/>
      <c r="F11" s="20" t="s">
        <v>55</v>
      </c>
      <c r="G11" s="20" t="s">
        <v>56</v>
      </c>
      <c r="H11" s="20" t="s">
        <v>57</v>
      </c>
      <c r="I11" s="20" t="s">
        <v>58</v>
      </c>
      <c r="J11" s="20" t="s">
        <v>59</v>
      </c>
      <c r="K11" s="41" t="s">
        <v>60</v>
      </c>
      <c r="L11" s="250"/>
      <c r="M11" s="42"/>
      <c r="O11" s="224"/>
      <c r="P11" s="225"/>
      <c r="Q11" s="225"/>
      <c r="R11" s="225"/>
      <c r="S11" s="226"/>
    </row>
    <row r="12" spans="2:19" ht="15" customHeight="1" x14ac:dyDescent="0.25">
      <c r="B12" s="43">
        <v>1</v>
      </c>
      <c r="C12" s="260"/>
      <c r="D12" s="260"/>
      <c r="E12" s="260"/>
      <c r="F12" s="90"/>
      <c r="G12" s="90"/>
      <c r="H12" s="90"/>
      <c r="I12" s="90"/>
      <c r="J12" s="90"/>
      <c r="K12" s="91"/>
      <c r="L12" s="44"/>
      <c r="M12" s="42"/>
      <c r="O12" s="227" t="s">
        <v>125</v>
      </c>
      <c r="P12" s="228"/>
      <c r="Q12" s="228"/>
      <c r="R12" s="228"/>
      <c r="S12" s="229"/>
    </row>
    <row r="13" spans="2:19" ht="15" customHeight="1" x14ac:dyDescent="0.25">
      <c r="B13" s="45">
        <v>2</v>
      </c>
      <c r="C13" s="260"/>
      <c r="D13" s="260"/>
      <c r="E13" s="260"/>
      <c r="F13" s="90"/>
      <c r="G13" s="90"/>
      <c r="H13" s="90"/>
      <c r="I13" s="90"/>
      <c r="J13" s="90"/>
      <c r="K13" s="91"/>
      <c r="L13" s="44"/>
      <c r="M13" s="42"/>
      <c r="O13" s="230"/>
      <c r="P13" s="231"/>
      <c r="Q13" s="231"/>
      <c r="R13" s="231"/>
      <c r="S13" s="232"/>
    </row>
    <row r="14" spans="2:19" x14ac:dyDescent="0.25">
      <c r="B14" s="45">
        <v>3</v>
      </c>
      <c r="C14" s="260"/>
      <c r="D14" s="260"/>
      <c r="E14" s="260"/>
      <c r="F14" s="90"/>
      <c r="G14" s="90"/>
      <c r="H14" s="90"/>
      <c r="I14" s="90"/>
      <c r="J14" s="90"/>
      <c r="K14" s="91"/>
      <c r="L14" s="44"/>
      <c r="M14" s="42"/>
      <c r="O14" s="230"/>
      <c r="P14" s="231"/>
      <c r="Q14" s="231"/>
      <c r="R14" s="231"/>
      <c r="S14" s="232"/>
    </row>
    <row r="15" spans="2:19" x14ac:dyDescent="0.25">
      <c r="B15" s="45">
        <v>4</v>
      </c>
      <c r="C15" s="260"/>
      <c r="D15" s="260"/>
      <c r="E15" s="260"/>
      <c r="F15" s="90"/>
      <c r="G15" s="90"/>
      <c r="H15" s="90"/>
      <c r="I15" s="90"/>
      <c r="J15" s="90"/>
      <c r="K15" s="91"/>
      <c r="L15" s="44"/>
      <c r="M15" s="42"/>
      <c r="O15" s="230"/>
      <c r="P15" s="231"/>
      <c r="Q15" s="231"/>
      <c r="R15" s="231"/>
      <c r="S15" s="232"/>
    </row>
    <row r="16" spans="2:19" x14ac:dyDescent="0.25">
      <c r="B16" s="45">
        <v>5</v>
      </c>
      <c r="C16" s="260"/>
      <c r="D16" s="260"/>
      <c r="E16" s="260"/>
      <c r="F16" s="90"/>
      <c r="G16" s="90"/>
      <c r="H16" s="90"/>
      <c r="I16" s="90"/>
      <c r="J16" s="90"/>
      <c r="K16" s="91"/>
      <c r="L16" s="44"/>
      <c r="M16" s="42"/>
      <c r="O16" s="230"/>
      <c r="P16" s="231"/>
      <c r="Q16" s="231"/>
      <c r="R16" s="231"/>
      <c r="S16" s="232"/>
    </row>
    <row r="17" spans="2:19" ht="15.75" thickBot="1" x14ac:dyDescent="0.3">
      <c r="B17" s="46">
        <v>6</v>
      </c>
      <c r="C17" s="261"/>
      <c r="D17" s="261"/>
      <c r="E17" s="261"/>
      <c r="F17" s="88"/>
      <c r="G17" s="88"/>
      <c r="H17" s="88"/>
      <c r="I17" s="88"/>
      <c r="J17" s="88"/>
      <c r="K17" s="92"/>
      <c r="L17" s="44"/>
      <c r="M17" s="42"/>
      <c r="O17" s="230"/>
      <c r="P17" s="231"/>
      <c r="Q17" s="231"/>
      <c r="R17" s="231"/>
      <c r="S17" s="232"/>
    </row>
    <row r="18" spans="2:19" ht="15" customHeight="1" thickBot="1" x14ac:dyDescent="0.3">
      <c r="B18" s="36"/>
      <c r="C18" s="37"/>
      <c r="D18" s="37"/>
      <c r="E18" s="37"/>
      <c r="F18" s="47"/>
      <c r="G18" s="47"/>
      <c r="H18" s="47"/>
      <c r="I18" s="47"/>
      <c r="J18" s="47"/>
      <c r="K18" s="47"/>
      <c r="L18" s="39"/>
      <c r="M18" s="40"/>
      <c r="O18" s="230"/>
      <c r="P18" s="231"/>
      <c r="Q18" s="231"/>
      <c r="R18" s="231"/>
      <c r="S18" s="232"/>
    </row>
    <row r="19" spans="2:19" ht="15" customHeight="1" thickBot="1" x14ac:dyDescent="0.3">
      <c r="B19" s="253" t="s">
        <v>61</v>
      </c>
      <c r="C19" s="254"/>
      <c r="D19" s="254"/>
      <c r="E19" s="255"/>
      <c r="F19" s="251" t="s">
        <v>62</v>
      </c>
      <c r="G19" s="252"/>
      <c r="H19" s="252"/>
      <c r="I19" s="252"/>
      <c r="J19" s="252"/>
      <c r="K19" s="252"/>
      <c r="L19" s="236" t="s">
        <v>63</v>
      </c>
      <c r="M19" s="237"/>
      <c r="O19" s="230"/>
      <c r="P19" s="231"/>
      <c r="Q19" s="231"/>
      <c r="R19" s="231"/>
      <c r="S19" s="232"/>
    </row>
    <row r="20" spans="2:19" ht="15" customHeight="1" thickBot="1" x14ac:dyDescent="0.3">
      <c r="B20" s="256"/>
      <c r="C20" s="257"/>
      <c r="D20" s="257"/>
      <c r="E20" s="258"/>
      <c r="F20" s="20" t="s">
        <v>55</v>
      </c>
      <c r="G20" s="20" t="s">
        <v>56</v>
      </c>
      <c r="H20" s="20" t="s">
        <v>57</v>
      </c>
      <c r="I20" s="20" t="s">
        <v>58</v>
      </c>
      <c r="J20" s="20" t="s">
        <v>59</v>
      </c>
      <c r="K20" s="41" t="s">
        <v>60</v>
      </c>
      <c r="L20" s="238"/>
      <c r="M20" s="239"/>
      <c r="O20" s="230"/>
      <c r="P20" s="231"/>
      <c r="Q20" s="231"/>
      <c r="R20" s="231"/>
      <c r="S20" s="232"/>
    </row>
    <row r="21" spans="2:19" ht="15" customHeight="1" thickBot="1" x14ac:dyDescent="0.3">
      <c r="B21" s="48">
        <v>1</v>
      </c>
      <c r="C21" s="259" t="s">
        <v>65</v>
      </c>
      <c r="D21" s="259"/>
      <c r="E21" s="259"/>
      <c r="F21" s="88"/>
      <c r="G21" s="88"/>
      <c r="H21" s="88"/>
      <c r="I21" s="88"/>
      <c r="J21" s="88"/>
      <c r="K21" s="89"/>
      <c r="L21" s="245" t="str">
        <f>IF(OR(F21="",G21="",H21="",I21="",J21="",K21=""),"",AVERAGE(F21:K21))</f>
        <v/>
      </c>
      <c r="M21" s="246"/>
      <c r="O21" s="233"/>
      <c r="P21" s="234"/>
      <c r="Q21" s="234"/>
      <c r="R21" s="234"/>
      <c r="S21" s="235"/>
    </row>
    <row r="22" spans="2:19" x14ac:dyDescent="0.25">
      <c r="B22" s="49"/>
      <c r="C22" s="49"/>
      <c r="D22" s="49"/>
      <c r="E22" s="49"/>
      <c r="F22" s="50"/>
      <c r="G22" s="50"/>
      <c r="H22" s="50"/>
      <c r="I22" s="50"/>
      <c r="J22" s="50"/>
      <c r="K22" s="50"/>
      <c r="L22" s="50"/>
      <c r="M22" s="50"/>
    </row>
    <row r="23" spans="2:19" x14ac:dyDescent="0.25">
      <c r="B23" s="49"/>
      <c r="C23" s="49"/>
      <c r="D23" s="49"/>
      <c r="E23" s="49"/>
      <c r="F23" s="50"/>
      <c r="G23" s="50"/>
      <c r="H23" s="50"/>
      <c r="I23" s="50"/>
      <c r="J23" s="50"/>
      <c r="K23" s="50"/>
      <c r="L23" s="50"/>
      <c r="M23" s="50"/>
    </row>
    <row r="24" spans="2:19" x14ac:dyDescent="0.25">
      <c r="B24" s="49"/>
      <c r="C24" s="49"/>
      <c r="D24" s="49"/>
      <c r="E24" s="49"/>
      <c r="F24" s="50"/>
      <c r="G24" s="50"/>
      <c r="H24" s="50"/>
      <c r="I24" s="50"/>
      <c r="J24" s="50"/>
      <c r="K24" s="50"/>
      <c r="L24" s="50"/>
      <c r="M24" s="50"/>
    </row>
    <row r="25" spans="2:19" x14ac:dyDescent="0.25">
      <c r="B25" s="49"/>
      <c r="C25" s="49"/>
      <c r="D25" s="49"/>
      <c r="E25" s="49"/>
      <c r="F25" s="50"/>
      <c r="G25" s="50"/>
      <c r="H25" s="50"/>
      <c r="I25" s="50"/>
      <c r="J25" s="50"/>
      <c r="K25" s="50"/>
      <c r="L25" s="50"/>
      <c r="M25" s="50"/>
    </row>
    <row r="26" spans="2:19" x14ac:dyDescent="0.25">
      <c r="B26" s="49"/>
      <c r="C26" s="49"/>
      <c r="D26" s="49"/>
      <c r="E26" s="49"/>
      <c r="F26" s="50"/>
      <c r="G26" s="50"/>
      <c r="H26" s="50"/>
      <c r="I26" s="50"/>
      <c r="J26" s="50"/>
      <c r="K26" s="50"/>
      <c r="L26" s="50"/>
      <c r="M26" s="50"/>
    </row>
    <row r="27" spans="2:19" x14ac:dyDescent="0.25">
      <c r="B27" s="49"/>
      <c r="C27" s="49"/>
      <c r="D27" s="49"/>
      <c r="E27" s="49"/>
      <c r="F27" s="50"/>
      <c r="G27" s="50"/>
      <c r="H27" s="50"/>
      <c r="I27" s="50"/>
      <c r="J27" s="50"/>
      <c r="K27" s="50"/>
      <c r="L27" s="50"/>
      <c r="M27" s="50"/>
    </row>
    <row r="28" spans="2:19" x14ac:dyDescent="0.25">
      <c r="B28" s="49"/>
      <c r="C28" s="49"/>
      <c r="D28" s="49"/>
      <c r="E28" s="49"/>
      <c r="F28" s="50"/>
      <c r="G28" s="50"/>
      <c r="H28" s="50"/>
      <c r="I28" s="50"/>
      <c r="J28" s="50"/>
      <c r="K28" s="50"/>
      <c r="L28" s="50"/>
      <c r="M28" s="50"/>
    </row>
    <row r="29" spans="2:19" x14ac:dyDescent="0.25">
      <c r="B29" s="49"/>
      <c r="C29" s="49"/>
      <c r="D29" s="49"/>
      <c r="E29" s="49"/>
      <c r="F29" s="50"/>
      <c r="G29" s="50"/>
      <c r="H29" s="50"/>
      <c r="I29" s="50"/>
      <c r="J29" s="50"/>
      <c r="K29" s="50"/>
      <c r="L29" s="50"/>
      <c r="M29" s="50"/>
    </row>
    <row r="30" spans="2:19" x14ac:dyDescent="0.25">
      <c r="B30" s="49"/>
      <c r="C30" s="49"/>
      <c r="D30" s="49"/>
      <c r="E30" s="49"/>
      <c r="F30" s="50"/>
      <c r="G30" s="50"/>
      <c r="H30" s="50"/>
      <c r="I30" s="50"/>
      <c r="J30" s="50"/>
      <c r="K30" s="50"/>
      <c r="L30" s="50"/>
      <c r="M30" s="50"/>
    </row>
    <row r="31" spans="2:19" x14ac:dyDescent="0.25">
      <c r="B31" s="49"/>
      <c r="C31" s="49"/>
      <c r="D31" s="49"/>
      <c r="E31" s="49"/>
      <c r="F31" s="50"/>
      <c r="G31" s="50"/>
      <c r="H31" s="50"/>
      <c r="I31" s="50"/>
      <c r="J31" s="50"/>
      <c r="K31" s="50"/>
      <c r="L31" s="50"/>
      <c r="M31" s="50"/>
    </row>
    <row r="32" spans="2:19" x14ac:dyDescent="0.25">
      <c r="B32" s="49"/>
      <c r="C32" s="49"/>
      <c r="D32" s="49"/>
      <c r="E32" s="49"/>
      <c r="F32" s="50"/>
      <c r="G32" s="50"/>
      <c r="H32" s="50"/>
      <c r="I32" s="50"/>
      <c r="J32" s="50"/>
      <c r="K32" s="50"/>
      <c r="L32" s="50"/>
      <c r="M32" s="50"/>
    </row>
    <row r="33" spans="2:13" x14ac:dyDescent="0.25">
      <c r="B33" s="49"/>
      <c r="C33" s="49"/>
      <c r="D33" s="49"/>
      <c r="E33" s="49"/>
      <c r="F33" s="50"/>
      <c r="G33" s="50"/>
      <c r="H33" s="50"/>
      <c r="I33" s="50"/>
      <c r="J33" s="50"/>
      <c r="K33" s="50"/>
      <c r="L33" s="50"/>
      <c r="M33" s="50"/>
    </row>
    <row r="34" spans="2:13" x14ac:dyDescent="0.25">
      <c r="B34" s="49"/>
      <c r="C34" s="49"/>
      <c r="D34" s="49"/>
      <c r="E34" s="49"/>
      <c r="F34" s="50"/>
      <c r="G34" s="50"/>
      <c r="H34" s="50"/>
      <c r="I34" s="50"/>
      <c r="J34" s="50"/>
      <c r="K34" s="50"/>
      <c r="L34" s="50"/>
      <c r="M34" s="50"/>
    </row>
    <row r="35" spans="2:13" x14ac:dyDescent="0.25">
      <c r="B35" s="49"/>
      <c r="C35" s="49"/>
      <c r="D35" s="49"/>
      <c r="E35" s="49"/>
      <c r="F35" s="50"/>
      <c r="G35" s="50"/>
      <c r="H35" s="50"/>
      <c r="I35" s="50"/>
      <c r="J35" s="50"/>
      <c r="K35" s="50"/>
      <c r="L35" s="50"/>
      <c r="M35" s="50"/>
    </row>
    <row r="36" spans="2:13" x14ac:dyDescent="0.25">
      <c r="F36" s="51"/>
      <c r="G36" s="51"/>
      <c r="H36" s="51"/>
      <c r="I36" s="51"/>
      <c r="J36" s="51"/>
      <c r="K36" s="51"/>
      <c r="L36" s="51"/>
      <c r="M36" s="51"/>
    </row>
    <row r="37" spans="2:13" x14ac:dyDescent="0.25">
      <c r="F37" s="51"/>
      <c r="G37" s="51"/>
      <c r="H37" s="51"/>
      <c r="I37" s="51"/>
      <c r="J37" s="51"/>
      <c r="K37" s="51"/>
      <c r="L37" s="51"/>
      <c r="M37" s="51"/>
    </row>
  </sheetData>
  <sheetProtection algorithmName="SHA-512" hashValue="VFGpp4H1nBcrXj7FiGiLQQIi/PDuL0E4wYNp5O7NqgbDVgDRT1N/HFGEAeMkJZCrTTAi6lvFTqF0IxI85AEjjA==" saltValue="RoXjQTpxtAKZQ1uEvY43wQ==" spinCount="100000" sheet="1" objects="1" scenarios="1"/>
  <mergeCells count="25">
    <mergeCell ref="B10:E11"/>
    <mergeCell ref="C12:E12"/>
    <mergeCell ref="C13:E13"/>
    <mergeCell ref="B2:C2"/>
    <mergeCell ref="F10:K10"/>
    <mergeCell ref="B5:B6"/>
    <mergeCell ref="C5:C6"/>
    <mergeCell ref="D5:D6"/>
    <mergeCell ref="E5:E6"/>
    <mergeCell ref="O2:S2"/>
    <mergeCell ref="O3:S11"/>
    <mergeCell ref="O12:S21"/>
    <mergeCell ref="L19:M20"/>
    <mergeCell ref="F5:K5"/>
    <mergeCell ref="D2:M2"/>
    <mergeCell ref="L21:M21"/>
    <mergeCell ref="B4:M4"/>
    <mergeCell ref="L10:L11"/>
    <mergeCell ref="F19:K19"/>
    <mergeCell ref="B19:E20"/>
    <mergeCell ref="C21:E21"/>
    <mergeCell ref="C14:E14"/>
    <mergeCell ref="C15:E15"/>
    <mergeCell ref="C16:E16"/>
    <mergeCell ref="C17:E17"/>
  </mergeCells>
  <printOptions horizontalCentered="1" verticalCentered="1"/>
  <pageMargins left="0.7" right="0.7" top="0.75" bottom="0.75" header="0.3" footer="0.3"/>
  <pageSetup paperSize="9" orientation="landscape" verticalDpi="0" r:id="rId1"/>
  <headerFooter>
    <oddHeader xml:space="preserve">&amp;C&amp;"-,Bold"&amp;10Prilog 2&amp;"-,Regular"&amp;8 Prijavnom obrascu za Poziv na iskaz interesa - prijavu zgrada javnog sektora za: 
Energetsku obnovu zgrada javnog sektora ugovaranjem energetske usluge uz korištenje bespovratne financijske pomoći </oddHeader>
    <oddFooter>&amp;CPečat i potpis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4D16A1-2872-475E-B2F7-4CDFE257CD7B}">
          <x14:formula1>
            <xm:f>'Pomoćne liste podataka'!$H$3:$H$18</xm:f>
          </x14:formula1>
          <xm:sqref>C12:E17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059EB-DBEC-4378-9358-43389092F8D1}">
  <dimension ref="B1:T23"/>
  <sheetViews>
    <sheetView zoomScale="160" zoomScaleNormal="160" workbookViewId="0">
      <selection activeCell="P2" sqref="P2"/>
    </sheetView>
  </sheetViews>
  <sheetFormatPr defaultRowHeight="15" x14ac:dyDescent="0.25"/>
  <cols>
    <col min="1" max="1" width="1.42578125" customWidth="1"/>
    <col min="2" max="2" width="5.7109375" customWidth="1"/>
    <col min="3" max="3" width="13.42578125" customWidth="1"/>
    <col min="4" max="4" width="27.7109375" customWidth="1"/>
    <col min="5" max="5" width="12.7109375" customWidth="1"/>
    <col min="6" max="6" width="8.42578125" customWidth="1"/>
    <col min="7" max="7" width="8.5703125" customWidth="1"/>
    <col min="8" max="8" width="9.140625" customWidth="1"/>
    <col min="9" max="9" width="10.85546875" bestFit="1" customWidth="1"/>
    <col min="10" max="10" width="13.28515625" hidden="1" customWidth="1"/>
    <col min="11" max="12" width="13.140625" hidden="1" customWidth="1"/>
    <col min="13" max="13" width="26.28515625" customWidth="1"/>
    <col min="14" max="14" width="6.42578125" customWidth="1"/>
    <col min="15" max="15" width="8.28515625" hidden="1" customWidth="1"/>
    <col min="16" max="16" width="4" customWidth="1"/>
    <col min="19" max="19" width="9.7109375" customWidth="1"/>
    <col min="20" max="20" width="23.42578125" customWidth="1"/>
  </cols>
  <sheetData>
    <row r="1" spans="2:20" ht="6" customHeight="1" thickBot="1" x14ac:dyDescent="0.3"/>
    <row r="2" spans="2:20" ht="31.5" customHeight="1" thickBot="1" x14ac:dyDescent="0.3">
      <c r="B2" s="203" t="s">
        <v>0</v>
      </c>
      <c r="C2" s="204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  <c r="Q2" s="271" t="s">
        <v>134</v>
      </c>
      <c r="R2" s="271"/>
      <c r="S2" s="271"/>
      <c r="T2" s="271"/>
    </row>
    <row r="3" spans="2:20" ht="9" customHeight="1" x14ac:dyDescent="0.25">
      <c r="B3" s="13"/>
      <c r="N3" s="14"/>
      <c r="Q3" s="272" t="s">
        <v>129</v>
      </c>
      <c r="R3" s="273"/>
      <c r="S3" s="273"/>
      <c r="T3" s="274"/>
    </row>
    <row r="4" spans="2:20" ht="17.25" customHeight="1" x14ac:dyDescent="0.25">
      <c r="B4" s="205" t="s">
        <v>120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7"/>
      <c r="O4" s="290" t="s">
        <v>32</v>
      </c>
      <c r="Q4" s="275"/>
      <c r="R4" s="276"/>
      <c r="S4" s="276"/>
      <c r="T4" s="277"/>
    </row>
    <row r="5" spans="2:20" ht="15" customHeight="1" x14ac:dyDescent="0.25">
      <c r="B5" s="264" t="s">
        <v>1</v>
      </c>
      <c r="C5" s="266" t="s">
        <v>2</v>
      </c>
      <c r="D5" s="270" t="s">
        <v>3</v>
      </c>
      <c r="E5" s="309" t="s">
        <v>6</v>
      </c>
      <c r="F5" s="240" t="s">
        <v>35</v>
      </c>
      <c r="G5" s="242"/>
      <c r="H5" s="293" t="s">
        <v>121</v>
      </c>
      <c r="I5" s="293" t="s">
        <v>122</v>
      </c>
      <c r="J5" s="295" t="s">
        <v>71</v>
      </c>
      <c r="K5" s="297" t="s">
        <v>72</v>
      </c>
      <c r="L5" s="301" t="s">
        <v>73</v>
      </c>
      <c r="M5" s="299" t="s">
        <v>70</v>
      </c>
      <c r="N5" s="303" t="s">
        <v>31</v>
      </c>
      <c r="O5" s="291"/>
      <c r="Q5" s="275"/>
      <c r="R5" s="276"/>
      <c r="S5" s="276"/>
      <c r="T5" s="277"/>
    </row>
    <row r="6" spans="2:20" ht="15.75" thickBot="1" x14ac:dyDescent="0.3">
      <c r="B6" s="265"/>
      <c r="C6" s="267"/>
      <c r="D6" s="308"/>
      <c r="E6" s="258"/>
      <c r="F6" s="26" t="s">
        <v>33</v>
      </c>
      <c r="G6" s="26" t="s">
        <v>34</v>
      </c>
      <c r="H6" s="294"/>
      <c r="I6" s="294"/>
      <c r="J6" s="296"/>
      <c r="K6" s="298"/>
      <c r="L6" s="302"/>
      <c r="M6" s="300"/>
      <c r="N6" s="304"/>
      <c r="O6" s="292"/>
      <c r="Q6" s="275"/>
      <c r="R6" s="276"/>
      <c r="S6" s="276"/>
      <c r="T6" s="277"/>
    </row>
    <row r="7" spans="2:20" ht="24" customHeight="1" x14ac:dyDescent="0.25">
      <c r="B7" s="54">
        <f>IF('Prilog 1'!B7="","",'Prilog 1'!B7)</f>
        <v>1</v>
      </c>
      <c r="C7" s="55" t="str">
        <f>IF('Prilog 1'!C7="","",'Prilog 1'!C7)</f>
        <v/>
      </c>
      <c r="D7" s="55" t="str">
        <f>IF('Prilog 1'!D7="","",'Prilog 1'!D7)</f>
        <v/>
      </c>
      <c r="E7" s="55" t="str">
        <f>IF('Prilog 1'!G7="","",'Prilog 1'!G7)</f>
        <v/>
      </c>
      <c r="F7" s="94"/>
      <c r="G7" s="94"/>
      <c r="H7" s="94"/>
      <c r="I7" s="94"/>
      <c r="J7" s="95"/>
      <c r="K7" s="95"/>
      <c r="L7" s="96"/>
      <c r="M7" s="99"/>
      <c r="N7" s="56" t="str">
        <f>IF(M7="","",IF(M7="zgrada NIJE POD ZAŠTITOM (nije upisana u Registar nepokretne kulturne baštine RH)",0,IF(M7="ZAŠTIĆENO nepokretno pojedinačno kulturno dobro",3,IF(M7="PREVENTIVNO ZAŠTIĆENO nepokretno pojedinačno kulturno dobro",2, IF(M7="zgrada se nalazi unutar KULTURNO POVIJESNE CJELINE",1,0)))))</f>
        <v/>
      </c>
      <c r="O7" s="57" t="e">
        <f>K7*N7</f>
        <v>#VALUE!</v>
      </c>
      <c r="Q7" s="275"/>
      <c r="R7" s="276"/>
      <c r="S7" s="276"/>
      <c r="T7" s="277"/>
    </row>
    <row r="8" spans="2:20" ht="24" customHeight="1" x14ac:dyDescent="0.25">
      <c r="B8" s="58" t="str">
        <f>IF('Prilog 1'!B8="","",'Prilog 1'!B8)</f>
        <v/>
      </c>
      <c r="C8" s="59" t="str">
        <f>IF('Prilog 1'!C8="","",'Prilog 1'!C8)</f>
        <v/>
      </c>
      <c r="D8" s="59" t="str">
        <f>IF('Prilog 1'!D8="","",'Prilog 1'!D8)</f>
        <v/>
      </c>
      <c r="E8" s="59" t="str">
        <f>IF('Prilog 1'!G8="","",'Prilog 1'!G8)</f>
        <v/>
      </c>
      <c r="F8" s="97"/>
      <c r="G8" s="97"/>
      <c r="H8" s="97"/>
      <c r="I8" s="97"/>
      <c r="J8" s="98"/>
      <c r="K8" s="98"/>
      <c r="L8" s="97"/>
      <c r="M8" s="99"/>
      <c r="N8" s="56" t="str">
        <f t="shared" ref="N8:N16" si="0">IF(M8="","",IF(M8="zgrada NIJE POD ZAŠTITOM (nije upisana u Registar nepokretne kulturne baštine RH)",0,IF(M8="ZAŠTIĆENO nepokretno pojedinačno kulturno dobro",3,IF(M8="PREVENTIVNO ZAŠTIĆENO nepokretno pojedinačno kulturno dobro",2, IF(M8="zgrada se nalazi unutar KULTURNO POVIJESNE CJELINE",1,0)))))</f>
        <v/>
      </c>
      <c r="O8" s="57" t="e">
        <f t="shared" ref="O8:O16" si="1">K8*N8</f>
        <v>#VALUE!</v>
      </c>
      <c r="Q8" s="275"/>
      <c r="R8" s="276"/>
      <c r="S8" s="276"/>
      <c r="T8" s="277"/>
    </row>
    <row r="9" spans="2:20" ht="24" customHeight="1" x14ac:dyDescent="0.25">
      <c r="B9" s="58" t="str">
        <f>IF('Prilog 1'!B9="","",'Prilog 1'!B9)</f>
        <v/>
      </c>
      <c r="C9" s="59" t="str">
        <f>IF('Prilog 1'!C9="","",'Prilog 1'!C9)</f>
        <v/>
      </c>
      <c r="D9" s="59" t="str">
        <f>IF('Prilog 1'!D9="","",'Prilog 1'!D9)</f>
        <v/>
      </c>
      <c r="E9" s="59" t="str">
        <f>IF('Prilog 1'!G9="","",'Prilog 1'!G9)</f>
        <v/>
      </c>
      <c r="F9" s="97"/>
      <c r="G9" s="97"/>
      <c r="H9" s="97"/>
      <c r="I9" s="97"/>
      <c r="J9" s="98"/>
      <c r="K9" s="98"/>
      <c r="L9" s="97"/>
      <c r="M9" s="99"/>
      <c r="N9" s="56" t="str">
        <f t="shared" si="0"/>
        <v/>
      </c>
      <c r="O9" s="57" t="e">
        <f t="shared" si="1"/>
        <v>#VALUE!</v>
      </c>
      <c r="Q9" s="275"/>
      <c r="R9" s="276"/>
      <c r="S9" s="276"/>
      <c r="T9" s="277"/>
    </row>
    <row r="10" spans="2:20" ht="24" customHeight="1" x14ac:dyDescent="0.25">
      <c r="B10" s="58" t="str">
        <f>IF('Prilog 1'!B10="","",'Prilog 1'!B10)</f>
        <v/>
      </c>
      <c r="C10" s="59" t="str">
        <f>IF('Prilog 1'!C10="","",'Prilog 1'!C10)</f>
        <v/>
      </c>
      <c r="D10" s="59" t="str">
        <f>IF('Prilog 1'!D10="","",'Prilog 1'!D10)</f>
        <v/>
      </c>
      <c r="E10" s="59" t="str">
        <f>IF('Prilog 1'!G10="","",'Prilog 1'!G10)</f>
        <v/>
      </c>
      <c r="F10" s="97"/>
      <c r="G10" s="97"/>
      <c r="H10" s="97"/>
      <c r="I10" s="97"/>
      <c r="J10" s="98"/>
      <c r="K10" s="98"/>
      <c r="L10" s="97"/>
      <c r="M10" s="99"/>
      <c r="N10" s="56" t="str">
        <f t="shared" si="0"/>
        <v/>
      </c>
      <c r="O10" s="57" t="e">
        <f t="shared" si="1"/>
        <v>#VALUE!</v>
      </c>
      <c r="Q10" s="278"/>
      <c r="R10" s="279"/>
      <c r="S10" s="279"/>
      <c r="T10" s="280"/>
    </row>
    <row r="11" spans="2:20" ht="24" customHeight="1" x14ac:dyDescent="0.25">
      <c r="B11" s="58" t="str">
        <f>IF('Prilog 1'!B11="","",'Prilog 1'!B11)</f>
        <v/>
      </c>
      <c r="C11" s="59" t="str">
        <f>IF('Prilog 1'!C11="","",'Prilog 1'!C11)</f>
        <v/>
      </c>
      <c r="D11" s="59" t="str">
        <f>IF('Prilog 1'!D11="","",'Prilog 1'!D11)</f>
        <v/>
      </c>
      <c r="E11" s="59" t="str">
        <f>IF('Prilog 1'!G11="","",'Prilog 1'!G11)</f>
        <v/>
      </c>
      <c r="F11" s="97"/>
      <c r="G11" s="97"/>
      <c r="H11" s="97"/>
      <c r="I11" s="97"/>
      <c r="J11" s="98"/>
      <c r="K11" s="98"/>
      <c r="L11" s="97"/>
      <c r="M11" s="99"/>
      <c r="N11" s="56" t="str">
        <f t="shared" si="0"/>
        <v/>
      </c>
      <c r="O11" s="57" t="e">
        <f t="shared" si="1"/>
        <v>#VALUE!</v>
      </c>
      <c r="Q11" s="281" t="s">
        <v>126</v>
      </c>
      <c r="R11" s="282"/>
      <c r="S11" s="282"/>
      <c r="T11" s="283"/>
    </row>
    <row r="12" spans="2:20" ht="24" customHeight="1" x14ac:dyDescent="0.25">
      <c r="B12" s="58" t="str">
        <f>IF('Prilog 1'!B12="","",'Prilog 1'!B12)</f>
        <v/>
      </c>
      <c r="C12" s="59" t="str">
        <f>IF('Prilog 1'!C12="","",'Prilog 1'!C12)</f>
        <v/>
      </c>
      <c r="D12" s="59" t="str">
        <f>IF('Prilog 1'!D12="","",'Prilog 1'!D12)</f>
        <v/>
      </c>
      <c r="E12" s="59" t="str">
        <f>IF('Prilog 1'!G12="","",'Prilog 1'!G12)</f>
        <v/>
      </c>
      <c r="F12" s="97"/>
      <c r="G12" s="97"/>
      <c r="H12" s="97"/>
      <c r="I12" s="97"/>
      <c r="J12" s="98"/>
      <c r="K12" s="98"/>
      <c r="L12" s="97"/>
      <c r="M12" s="99"/>
      <c r="N12" s="56" t="str">
        <f t="shared" si="0"/>
        <v/>
      </c>
      <c r="O12" s="57" t="e">
        <f t="shared" si="1"/>
        <v>#VALUE!</v>
      </c>
      <c r="Q12" s="284"/>
      <c r="R12" s="285"/>
      <c r="S12" s="285"/>
      <c r="T12" s="286"/>
    </row>
    <row r="13" spans="2:20" ht="24" customHeight="1" x14ac:dyDescent="0.25">
      <c r="B13" s="58" t="str">
        <f>IF('Prilog 1'!B13="","",'Prilog 1'!B13)</f>
        <v/>
      </c>
      <c r="C13" s="59" t="str">
        <f>IF('Prilog 1'!C13="","",'Prilog 1'!C13)</f>
        <v/>
      </c>
      <c r="D13" s="59" t="str">
        <f>IF('Prilog 1'!D13="","",'Prilog 1'!D13)</f>
        <v/>
      </c>
      <c r="E13" s="59" t="str">
        <f>IF('Prilog 1'!G13="","",'Prilog 1'!G13)</f>
        <v/>
      </c>
      <c r="F13" s="97"/>
      <c r="G13" s="97"/>
      <c r="H13" s="97"/>
      <c r="I13" s="97"/>
      <c r="J13" s="98"/>
      <c r="K13" s="98"/>
      <c r="L13" s="97"/>
      <c r="M13" s="99"/>
      <c r="N13" s="56" t="str">
        <f t="shared" si="0"/>
        <v/>
      </c>
      <c r="O13" s="57" t="e">
        <f t="shared" si="1"/>
        <v>#VALUE!</v>
      </c>
      <c r="Q13" s="284"/>
      <c r="R13" s="285"/>
      <c r="S13" s="285"/>
      <c r="T13" s="286"/>
    </row>
    <row r="14" spans="2:20" ht="24" customHeight="1" x14ac:dyDescent="0.25">
      <c r="B14" s="58" t="str">
        <f>IF('Prilog 1'!B14="","",'Prilog 1'!B14)</f>
        <v/>
      </c>
      <c r="C14" s="59" t="str">
        <f>IF('Prilog 1'!C14="","",'Prilog 1'!C14)</f>
        <v/>
      </c>
      <c r="D14" s="59" t="str">
        <f>IF('Prilog 1'!D14="","",'Prilog 1'!D14)</f>
        <v/>
      </c>
      <c r="E14" s="59" t="str">
        <f>IF('Prilog 1'!G14="","",'Prilog 1'!G14)</f>
        <v/>
      </c>
      <c r="F14" s="97"/>
      <c r="G14" s="97"/>
      <c r="H14" s="97"/>
      <c r="I14" s="97"/>
      <c r="J14" s="98"/>
      <c r="K14" s="98"/>
      <c r="L14" s="97"/>
      <c r="M14" s="99"/>
      <c r="N14" s="56" t="str">
        <f t="shared" si="0"/>
        <v/>
      </c>
      <c r="O14" s="57" t="e">
        <f t="shared" si="1"/>
        <v>#VALUE!</v>
      </c>
      <c r="Q14" s="284"/>
      <c r="R14" s="285"/>
      <c r="S14" s="285"/>
      <c r="T14" s="286"/>
    </row>
    <row r="15" spans="2:20" ht="24" customHeight="1" x14ac:dyDescent="0.25">
      <c r="B15" s="58" t="str">
        <f>IF('Prilog 1'!B15="","",'Prilog 1'!B15)</f>
        <v/>
      </c>
      <c r="C15" s="59" t="str">
        <f>IF('Prilog 1'!C15="","",'Prilog 1'!C15)</f>
        <v/>
      </c>
      <c r="D15" s="59" t="str">
        <f>IF('Prilog 1'!D15="","",'Prilog 1'!D15)</f>
        <v/>
      </c>
      <c r="E15" s="59" t="str">
        <f>IF('Prilog 1'!G15="","",'Prilog 1'!G15)</f>
        <v/>
      </c>
      <c r="F15" s="97"/>
      <c r="G15" s="97"/>
      <c r="H15" s="97"/>
      <c r="I15" s="97"/>
      <c r="J15" s="98"/>
      <c r="K15" s="98"/>
      <c r="L15" s="97"/>
      <c r="M15" s="99"/>
      <c r="N15" s="56" t="str">
        <f t="shared" si="0"/>
        <v/>
      </c>
      <c r="O15" s="57" t="e">
        <f t="shared" si="1"/>
        <v>#VALUE!</v>
      </c>
      <c r="Q15" s="284"/>
      <c r="R15" s="285"/>
      <c r="S15" s="285"/>
      <c r="T15" s="286"/>
    </row>
    <row r="16" spans="2:20" ht="24" customHeight="1" x14ac:dyDescent="0.25">
      <c r="B16" s="58" t="str">
        <f>IF('Prilog 1'!B16="","",'Prilog 1'!B16)</f>
        <v/>
      </c>
      <c r="C16" s="59" t="str">
        <f>IF('Prilog 1'!C16="","",'Prilog 1'!C16)</f>
        <v/>
      </c>
      <c r="D16" s="59" t="str">
        <f>IF('Prilog 1'!D16="","",'Prilog 1'!D16)</f>
        <v/>
      </c>
      <c r="E16" s="59" t="str">
        <f>IF('Prilog 1'!G16="","",'Prilog 1'!G16)</f>
        <v/>
      </c>
      <c r="F16" s="97"/>
      <c r="G16" s="97"/>
      <c r="H16" s="97"/>
      <c r="I16" s="97"/>
      <c r="J16" s="98"/>
      <c r="K16" s="98"/>
      <c r="L16" s="97"/>
      <c r="M16" s="99"/>
      <c r="N16" s="56" t="str">
        <f t="shared" si="0"/>
        <v/>
      </c>
      <c r="O16" s="57" t="e">
        <f t="shared" si="1"/>
        <v>#VALUE!</v>
      </c>
      <c r="Q16" s="284"/>
      <c r="R16" s="285"/>
      <c r="S16" s="285"/>
      <c r="T16" s="286"/>
    </row>
    <row r="17" spans="2:20" ht="24" customHeight="1" x14ac:dyDescent="0.25">
      <c r="B17" s="58" t="str">
        <f>IF('Prilog 1'!B17="","",'Prilog 1'!B17)</f>
        <v/>
      </c>
      <c r="C17" s="59" t="str">
        <f>IF('Prilog 1'!C17="","",'Prilog 1'!C17)</f>
        <v/>
      </c>
      <c r="D17" s="59" t="str">
        <f>IF('Prilog 1'!D17="","",'Prilog 1'!D17)</f>
        <v/>
      </c>
      <c r="E17" s="59" t="str">
        <f>IF('Prilog 1'!G17="","",'Prilog 1'!G17)</f>
        <v/>
      </c>
      <c r="F17" s="97"/>
      <c r="G17" s="97"/>
      <c r="H17" s="97"/>
      <c r="I17" s="97"/>
      <c r="J17" s="98"/>
      <c r="K17" s="98"/>
      <c r="L17" s="97"/>
      <c r="M17" s="99"/>
      <c r="N17" s="56" t="str">
        <f t="shared" ref="N17:N21" si="2">IF(M17="","",IF(M17="zgrada NIJE POD ZAŠTITOM (nije upisana u Registar nepokretne kulturne baštine RH)",0,IF(M17="ZAŠTIĆENO nepokretno pojedinačno kulturno dobro",3,IF(M17="PREVENTIVNO ZAŠTIĆENO nepokretno pojedinačno kulturno dobro",2, IF(M17="zgrada se nalazi unutar KULTURNO POVIJESNE CJELINE",1,0)))))</f>
        <v/>
      </c>
      <c r="O17" s="57" t="e">
        <f t="shared" ref="O17:O21" si="3">K17*N17</f>
        <v>#VALUE!</v>
      </c>
      <c r="Q17" s="284"/>
      <c r="R17" s="285"/>
      <c r="S17" s="285"/>
      <c r="T17" s="286"/>
    </row>
    <row r="18" spans="2:20" ht="24" customHeight="1" x14ac:dyDescent="0.25">
      <c r="B18" s="58" t="str">
        <f>IF('Prilog 1'!B18="","",'Prilog 1'!B18)</f>
        <v/>
      </c>
      <c r="C18" s="59" t="str">
        <f>IF('Prilog 1'!C18="","",'Prilog 1'!C18)</f>
        <v/>
      </c>
      <c r="D18" s="59" t="str">
        <f>IF('Prilog 1'!D18="","",'Prilog 1'!D18)</f>
        <v/>
      </c>
      <c r="E18" s="59" t="str">
        <f>IF('Prilog 1'!G18="","",'Prilog 1'!G18)</f>
        <v/>
      </c>
      <c r="F18" s="97"/>
      <c r="G18" s="97"/>
      <c r="H18" s="97"/>
      <c r="I18" s="97"/>
      <c r="J18" s="98"/>
      <c r="K18" s="98"/>
      <c r="L18" s="97"/>
      <c r="M18" s="99"/>
      <c r="N18" s="56" t="str">
        <f t="shared" si="2"/>
        <v/>
      </c>
      <c r="O18" s="57" t="e">
        <f t="shared" si="3"/>
        <v>#VALUE!</v>
      </c>
      <c r="Q18" s="287"/>
      <c r="R18" s="288"/>
      <c r="S18" s="288"/>
      <c r="T18" s="289"/>
    </row>
    <row r="19" spans="2:20" ht="24" customHeight="1" x14ac:dyDescent="0.25">
      <c r="B19" s="58" t="str">
        <f>IF('Prilog 1'!B19="","",'Prilog 1'!B19)</f>
        <v/>
      </c>
      <c r="C19" s="59" t="str">
        <f>IF('Prilog 1'!C19="","",'Prilog 1'!C19)</f>
        <v/>
      </c>
      <c r="D19" s="59" t="str">
        <f>IF('Prilog 1'!D19="","",'Prilog 1'!D19)</f>
        <v/>
      </c>
      <c r="E19" s="59" t="str">
        <f>IF('Prilog 1'!G19="","",'Prilog 1'!G19)</f>
        <v/>
      </c>
      <c r="F19" s="97"/>
      <c r="G19" s="97"/>
      <c r="H19" s="97"/>
      <c r="I19" s="97"/>
      <c r="J19" s="98"/>
      <c r="K19" s="98"/>
      <c r="L19" s="97"/>
      <c r="M19" s="99"/>
      <c r="N19" s="56" t="str">
        <f t="shared" si="2"/>
        <v/>
      </c>
      <c r="O19" s="57" t="e">
        <f t="shared" si="3"/>
        <v>#VALUE!</v>
      </c>
    </row>
    <row r="20" spans="2:20" ht="24" customHeight="1" x14ac:dyDescent="0.25">
      <c r="B20" s="58" t="str">
        <f>IF('Prilog 1'!B20="","",'Prilog 1'!B20)</f>
        <v/>
      </c>
      <c r="C20" s="59" t="str">
        <f>IF('Prilog 1'!C20="","",'Prilog 1'!C20)</f>
        <v/>
      </c>
      <c r="D20" s="59" t="str">
        <f>IF('Prilog 1'!D20="","",'Prilog 1'!D20)</f>
        <v/>
      </c>
      <c r="E20" s="59" t="str">
        <f>IF('Prilog 1'!G20="","",'Prilog 1'!G20)</f>
        <v/>
      </c>
      <c r="F20" s="97"/>
      <c r="G20" s="97"/>
      <c r="H20" s="97"/>
      <c r="I20" s="97"/>
      <c r="J20" s="98"/>
      <c r="K20" s="98"/>
      <c r="L20" s="97"/>
      <c r="M20" s="99"/>
      <c r="N20" s="56" t="str">
        <f t="shared" si="2"/>
        <v/>
      </c>
      <c r="O20" s="57" t="e">
        <f t="shared" si="3"/>
        <v>#VALUE!</v>
      </c>
    </row>
    <row r="21" spans="2:20" ht="24" customHeight="1" x14ac:dyDescent="0.25">
      <c r="B21" s="58" t="str">
        <f>IF('Prilog 1'!B21="","",'Prilog 1'!B21)</f>
        <v/>
      </c>
      <c r="C21" s="59" t="str">
        <f>IF('Prilog 1'!C21="","",'Prilog 1'!C21)</f>
        <v/>
      </c>
      <c r="D21" s="59" t="str">
        <f>IF('Prilog 1'!D21="","",'Prilog 1'!D21)</f>
        <v/>
      </c>
      <c r="E21" s="59" t="str">
        <f>IF('Prilog 1'!G21="","",'Prilog 1'!G21)</f>
        <v/>
      </c>
      <c r="F21" s="97"/>
      <c r="G21" s="97"/>
      <c r="H21" s="97"/>
      <c r="I21" s="97"/>
      <c r="J21" s="98"/>
      <c r="K21" s="98"/>
      <c r="L21" s="97"/>
      <c r="M21" s="99"/>
      <c r="N21" s="56" t="str">
        <f t="shared" si="2"/>
        <v/>
      </c>
      <c r="O21" s="57" t="e">
        <f t="shared" si="3"/>
        <v>#VALUE!</v>
      </c>
    </row>
    <row r="22" spans="2:20" ht="8.25" customHeight="1" thickBot="1" x14ac:dyDescent="0.3">
      <c r="B22" s="30"/>
      <c r="C22" s="17"/>
      <c r="D22" s="18"/>
      <c r="E22" s="17"/>
      <c r="F22" s="31"/>
      <c r="G22" s="31"/>
      <c r="H22" s="31"/>
      <c r="I22" s="31"/>
      <c r="J22" s="31"/>
      <c r="K22" s="31"/>
      <c r="L22" s="31"/>
      <c r="M22" s="31"/>
      <c r="N22" s="32"/>
      <c r="O22" s="31"/>
    </row>
    <row r="23" spans="2:20" ht="24" customHeight="1" thickBot="1" x14ac:dyDescent="0.3">
      <c r="B23" s="60" t="s">
        <v>9</v>
      </c>
      <c r="C23" s="20" t="str">
        <f>IF('Prilog 1'!C23="","",'Prilog 1'!C23)</f>
        <v/>
      </c>
      <c r="D23" s="61" t="str">
        <f>IF('Prilog 1'!D23="","",'Prilog 1'!D23)</f>
        <v/>
      </c>
      <c r="E23" s="20" t="str">
        <f>IF('Prilog 1'!G23="","",'Prilog 1'!G23)</f>
        <v/>
      </c>
      <c r="F23" s="62">
        <f>SUM(F7:F22)</f>
        <v>0</v>
      </c>
      <c r="G23" s="62">
        <f>SUM(G7:G22)</f>
        <v>0</v>
      </c>
      <c r="H23" s="305"/>
      <c r="I23" s="306"/>
      <c r="J23" s="306"/>
      <c r="K23" s="306"/>
      <c r="L23" s="306"/>
      <c r="M23" s="306"/>
      <c r="N23" s="307"/>
      <c r="O23" s="63" t="e">
        <f>SUM(O12:O21)</f>
        <v>#VALUE!</v>
      </c>
    </row>
  </sheetData>
  <sheetProtection algorithmName="SHA-512" hashValue="K8wFq4loU5RbY2D9hj8tB8ZHMKY3R4ygRAH4sKKVVSUFHqDXsIqSPs2ceLe5vttH09C+CSpNqL0kH+oqySkRDQ==" saltValue="xZQQKDhnduTs//QWX/Andg==" spinCount="100000" sheet="1" objects="1" scenarios="1"/>
  <mergeCells count="20">
    <mergeCell ref="H23:N23"/>
    <mergeCell ref="B2:C2"/>
    <mergeCell ref="B5:B6"/>
    <mergeCell ref="C5:C6"/>
    <mergeCell ref="D5:D6"/>
    <mergeCell ref="E5:E6"/>
    <mergeCell ref="D2:N2"/>
    <mergeCell ref="F5:G5"/>
    <mergeCell ref="H5:H6"/>
    <mergeCell ref="J5:J6"/>
    <mergeCell ref="K5:K6"/>
    <mergeCell ref="M5:M6"/>
    <mergeCell ref="L5:L6"/>
    <mergeCell ref="Q2:T2"/>
    <mergeCell ref="Q3:T10"/>
    <mergeCell ref="Q11:T18"/>
    <mergeCell ref="O4:O6"/>
    <mergeCell ref="I5:I6"/>
    <mergeCell ref="N5:N6"/>
    <mergeCell ref="B4:N4"/>
  </mergeCells>
  <dataValidations count="1">
    <dataValidation type="list" allowBlank="1" showInputMessage="1" showErrorMessage="1" sqref="M7:M21" xr:uid="{BD93C1F1-D2A8-4F89-87CE-32FB46F74F38}">
      <formula1>"zgrada NIJE POD ZAŠTITOM (nije upisana u Registar kulturnih dobara RH),ZAŠTIĆENO nepokretno pojedinačno kulturno dobro,PREVENTIVNO ZAŠTIĆENO nepokretno pojedinačno kulturno dobro,zgrada se nalazi unutar KULTURNO POVIJESNE CJELINE"</formula1>
    </dataValidation>
  </dataValidations>
  <pageMargins left="0.7" right="0.7" top="0.75" bottom="0.75" header="0.3" footer="0.3"/>
  <pageSetup paperSize="9" fitToHeight="0" orientation="landscape" verticalDpi="0" r:id="rId1"/>
  <headerFooter>
    <oddHeader xml:space="preserve">&amp;C&amp;"-,Bold"&amp;10Prilog 3&amp;"-,Regular"&amp;8 Prijave za Poziv na iskaz interesa - prijavu zgrada javnog sektora za: 
Energetsku obnovu zgrada javnog sektora ugovaranjem energetske usluge uz korištenje bespovratne financijske pomoći </oddHeader>
    <oddFooter>&amp;CPečat i potpis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3"/>
  <sheetViews>
    <sheetView zoomScale="160" zoomScaleNormal="160" workbookViewId="0">
      <selection activeCell="G3" sqref="G3"/>
    </sheetView>
  </sheetViews>
  <sheetFormatPr defaultRowHeight="15" x14ac:dyDescent="0.25"/>
  <cols>
    <col min="1" max="1" width="1.140625" customWidth="1"/>
    <col min="2" max="2" width="28.85546875" customWidth="1"/>
    <col min="3" max="3" width="2.85546875" customWidth="1"/>
    <col min="4" max="4" width="28.85546875" customWidth="1"/>
    <col min="5" max="5" width="12" customWidth="1"/>
    <col min="6" max="6" width="8.140625" customWidth="1"/>
    <col min="7" max="7" width="4.5703125" customWidth="1"/>
    <col min="8" max="8" width="78.5703125" customWidth="1"/>
  </cols>
  <sheetData>
    <row r="1" spans="2:8" ht="15.75" thickBot="1" x14ac:dyDescent="0.3">
      <c r="B1" s="310" t="s">
        <v>123</v>
      </c>
      <c r="C1" s="311"/>
      <c r="D1" s="311"/>
      <c r="E1" s="311"/>
      <c r="F1" s="311"/>
      <c r="G1" s="311"/>
      <c r="H1" s="312"/>
    </row>
    <row r="2" spans="2:8" ht="45.75" thickBot="1" x14ac:dyDescent="0.3">
      <c r="B2" s="64" t="s">
        <v>75</v>
      </c>
      <c r="C2" s="65"/>
      <c r="D2" s="64" t="s">
        <v>75</v>
      </c>
      <c r="E2" s="66" t="s">
        <v>74</v>
      </c>
      <c r="F2" s="64" t="s">
        <v>76</v>
      </c>
      <c r="H2" s="67" t="s">
        <v>37</v>
      </c>
    </row>
    <row r="3" spans="2:8" x14ac:dyDescent="0.25">
      <c r="B3" s="68" t="s">
        <v>10</v>
      </c>
      <c r="C3" s="69"/>
      <c r="D3" s="70" t="s">
        <v>30</v>
      </c>
      <c r="E3" s="71">
        <v>117.758</v>
      </c>
      <c r="F3" s="72">
        <f>(1-(E3-E$23)/(E$3-E$23))*10</f>
        <v>0</v>
      </c>
      <c r="H3" s="73" t="s">
        <v>53</v>
      </c>
    </row>
    <row r="4" spans="2:8" x14ac:dyDescent="0.25">
      <c r="B4" s="74" t="s">
        <v>11</v>
      </c>
      <c r="C4" s="69"/>
      <c r="D4" s="74" t="s">
        <v>27</v>
      </c>
      <c r="E4" s="75">
        <v>108.97</v>
      </c>
      <c r="F4" s="76">
        <f t="shared" ref="F4:F23" si="0">(1-(E4-E$23)/(E$3-E$23))*10</f>
        <v>3.2437619961612274</v>
      </c>
      <c r="H4" s="73" t="s">
        <v>38</v>
      </c>
    </row>
    <row r="5" spans="2:8" x14ac:dyDescent="0.25">
      <c r="B5" s="74" t="s">
        <v>12</v>
      </c>
      <c r="C5" s="69"/>
      <c r="D5" s="74" t="s">
        <v>28</v>
      </c>
      <c r="E5" s="75">
        <v>108.58</v>
      </c>
      <c r="F5" s="76">
        <f t="shared" si="0"/>
        <v>3.387715930902111</v>
      </c>
      <c r="H5" s="73" t="s">
        <v>39</v>
      </c>
    </row>
    <row r="6" spans="2:8" x14ac:dyDescent="0.25">
      <c r="B6" s="74" t="s">
        <v>13</v>
      </c>
      <c r="C6" s="69"/>
      <c r="D6" s="74" t="s">
        <v>10</v>
      </c>
      <c r="E6" s="75">
        <v>105.89</v>
      </c>
      <c r="F6" s="76">
        <f t="shared" si="0"/>
        <v>4.3806289679610195</v>
      </c>
      <c r="H6" s="73" t="s">
        <v>40</v>
      </c>
    </row>
    <row r="7" spans="2:8" x14ac:dyDescent="0.25">
      <c r="B7" s="74" t="s">
        <v>14</v>
      </c>
      <c r="C7" s="69"/>
      <c r="D7" s="74" t="s">
        <v>17</v>
      </c>
      <c r="E7" s="75">
        <v>105.27800000000001</v>
      </c>
      <c r="F7" s="76">
        <f t="shared" si="0"/>
        <v>4.6065259117082498</v>
      </c>
      <c r="H7" s="73" t="s">
        <v>41</v>
      </c>
    </row>
    <row r="8" spans="2:8" x14ac:dyDescent="0.25">
      <c r="B8" s="74" t="s">
        <v>15</v>
      </c>
      <c r="C8" s="69"/>
      <c r="D8" s="74" t="s">
        <v>22</v>
      </c>
      <c r="E8" s="75">
        <v>104.654</v>
      </c>
      <c r="F8" s="76">
        <f t="shared" si="0"/>
        <v>4.8368522072936662</v>
      </c>
      <c r="H8" s="73" t="s">
        <v>42</v>
      </c>
    </row>
    <row r="9" spans="2:8" x14ac:dyDescent="0.25">
      <c r="B9" s="74" t="s">
        <v>16</v>
      </c>
      <c r="C9" s="69"/>
      <c r="D9" s="74" t="s">
        <v>26</v>
      </c>
      <c r="E9" s="75">
        <v>103.93</v>
      </c>
      <c r="F9" s="76">
        <f t="shared" si="0"/>
        <v>5.1040897681972499</v>
      </c>
      <c r="H9" s="73" t="s">
        <v>43</v>
      </c>
    </row>
    <row r="10" spans="2:8" x14ac:dyDescent="0.25">
      <c r="B10" s="74" t="s">
        <v>17</v>
      </c>
      <c r="C10" s="69"/>
      <c r="D10" s="74" t="s">
        <v>14</v>
      </c>
      <c r="E10" s="75">
        <v>101.71299999999999</v>
      </c>
      <c r="F10" s="76">
        <f t="shared" si="0"/>
        <v>5.9224125203011972</v>
      </c>
      <c r="H10" s="73" t="s">
        <v>44</v>
      </c>
    </row>
    <row r="11" spans="2:8" x14ac:dyDescent="0.25">
      <c r="B11" s="74" t="s">
        <v>18</v>
      </c>
      <c r="C11" s="69"/>
      <c r="D11" s="74" t="s">
        <v>29</v>
      </c>
      <c r="E11" s="75">
        <v>100.502</v>
      </c>
      <c r="F11" s="76">
        <f t="shared" si="0"/>
        <v>6.3694079433042976</v>
      </c>
      <c r="H11" s="73" t="s">
        <v>45</v>
      </c>
    </row>
    <row r="12" spans="2:8" x14ac:dyDescent="0.25">
      <c r="B12" s="74" t="s">
        <v>19</v>
      </c>
      <c r="C12" s="69"/>
      <c r="D12" s="74" t="s">
        <v>11</v>
      </c>
      <c r="E12" s="75">
        <v>98.975999999999999</v>
      </c>
      <c r="F12" s="76">
        <f t="shared" si="0"/>
        <v>6.9326738520596471</v>
      </c>
      <c r="H12" s="73" t="s">
        <v>46</v>
      </c>
    </row>
    <row r="13" spans="2:8" x14ac:dyDescent="0.25">
      <c r="B13" s="74" t="s">
        <v>20</v>
      </c>
      <c r="C13" s="69"/>
      <c r="D13" s="74" t="s">
        <v>15</v>
      </c>
      <c r="E13" s="75">
        <v>98.492999999999995</v>
      </c>
      <c r="F13" s="76">
        <f t="shared" si="0"/>
        <v>7.110955263546435</v>
      </c>
      <c r="H13" s="73" t="s">
        <v>47</v>
      </c>
    </row>
    <row r="14" spans="2:8" x14ac:dyDescent="0.25">
      <c r="B14" s="74" t="s">
        <v>21</v>
      </c>
      <c r="C14" s="69"/>
      <c r="D14" s="74" t="s">
        <v>24</v>
      </c>
      <c r="E14" s="75">
        <v>97.040999999999997</v>
      </c>
      <c r="F14" s="76">
        <f t="shared" si="0"/>
        <v>7.6469068359663357</v>
      </c>
      <c r="H14" s="73" t="s">
        <v>48</v>
      </c>
    </row>
    <row r="15" spans="2:8" x14ac:dyDescent="0.25">
      <c r="B15" s="74" t="s">
        <v>22</v>
      </c>
      <c r="C15" s="69"/>
      <c r="D15" s="74" t="s">
        <v>23</v>
      </c>
      <c r="E15" s="75">
        <v>96.009</v>
      </c>
      <c r="F15" s="76">
        <f t="shared" si="0"/>
        <v>8.0278310940499011</v>
      </c>
      <c r="H15" s="73" t="s">
        <v>49</v>
      </c>
    </row>
    <row r="16" spans="2:8" x14ac:dyDescent="0.25">
      <c r="B16" s="74" t="s">
        <v>23</v>
      </c>
      <c r="C16" s="69"/>
      <c r="D16" s="74" t="s">
        <v>13</v>
      </c>
      <c r="E16" s="75">
        <v>95.191000000000003</v>
      </c>
      <c r="F16" s="76">
        <f t="shared" si="0"/>
        <v>8.3297652443525738</v>
      </c>
      <c r="H16" s="73" t="s">
        <v>50</v>
      </c>
    </row>
    <row r="17" spans="2:8" x14ac:dyDescent="0.25">
      <c r="B17" s="74" t="s">
        <v>24</v>
      </c>
      <c r="C17" s="69"/>
      <c r="D17" s="74" t="s">
        <v>20</v>
      </c>
      <c r="E17" s="75">
        <v>93.947000000000003</v>
      </c>
      <c r="F17" s="76">
        <f t="shared" si="0"/>
        <v>8.7889413849106717</v>
      </c>
      <c r="H17" s="73" t="s">
        <v>52</v>
      </c>
    </row>
    <row r="18" spans="2:8" ht="15.75" thickBot="1" x14ac:dyDescent="0.3">
      <c r="B18" s="74" t="s">
        <v>25</v>
      </c>
      <c r="C18" s="69"/>
      <c r="D18" s="74" t="s">
        <v>21</v>
      </c>
      <c r="E18" s="75">
        <v>93.448999999999998</v>
      </c>
      <c r="F18" s="76">
        <f t="shared" si="0"/>
        <v>8.9727594861951872</v>
      </c>
      <c r="H18" s="77" t="s">
        <v>51</v>
      </c>
    </row>
    <row r="19" spans="2:8" x14ac:dyDescent="0.25">
      <c r="B19" s="74" t="s">
        <v>26</v>
      </c>
      <c r="C19" s="69"/>
      <c r="D19" s="74" t="s">
        <v>16</v>
      </c>
      <c r="E19" s="75">
        <v>92.575999999999993</v>
      </c>
      <c r="F19" s="76">
        <f t="shared" si="0"/>
        <v>9.2949948324228568</v>
      </c>
    </row>
    <row r="20" spans="2:8" x14ac:dyDescent="0.25">
      <c r="B20" s="74" t="s">
        <v>27</v>
      </c>
      <c r="C20" s="69"/>
      <c r="D20" s="74" t="s">
        <v>18</v>
      </c>
      <c r="E20" s="75">
        <v>92.387</v>
      </c>
      <c r="F20" s="76">
        <f t="shared" si="0"/>
        <v>9.364757123874206</v>
      </c>
    </row>
    <row r="21" spans="2:8" x14ac:dyDescent="0.25">
      <c r="B21" s="74" t="s">
        <v>28</v>
      </c>
      <c r="C21" s="69"/>
      <c r="D21" s="74" t="s">
        <v>25</v>
      </c>
      <c r="E21" s="75">
        <v>91.992000000000004</v>
      </c>
      <c r="F21" s="76">
        <f t="shared" si="0"/>
        <v>9.5105566218809958</v>
      </c>
    </row>
    <row r="22" spans="2:8" x14ac:dyDescent="0.25">
      <c r="B22" s="74" t="s">
        <v>29</v>
      </c>
      <c r="C22" s="69"/>
      <c r="D22" s="74" t="s">
        <v>12</v>
      </c>
      <c r="E22" s="75">
        <v>91.700999999999993</v>
      </c>
      <c r="F22" s="76">
        <f t="shared" si="0"/>
        <v>9.6179684039568887</v>
      </c>
    </row>
    <row r="23" spans="2:8" ht="15.75" thickBot="1" x14ac:dyDescent="0.3">
      <c r="B23" s="78" t="s">
        <v>30</v>
      </c>
      <c r="C23" s="69"/>
      <c r="D23" s="78" t="s">
        <v>19</v>
      </c>
      <c r="E23" s="79">
        <v>90.665999999999997</v>
      </c>
      <c r="F23" s="80">
        <f t="shared" si="0"/>
        <v>10</v>
      </c>
    </row>
  </sheetData>
  <sheetProtection algorithmName="SHA-512" hashValue="vUYuAeKTLXvkWlY9nrfw7sYJW9/et05VJVVYOpGopUsT/hOW3qGfJClxytuDqyLdk7t5KeV4Is5qlCWBuhuOjg==" saltValue="5zebzRVg+EXRg2AhfXO+vA==" spinCount="100000" sheet="1" objects="1" scenarios="1"/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Prijavni obrazac</vt:lpstr>
      <vt:lpstr>Prilog 1</vt:lpstr>
      <vt:lpstr>Prilog 2</vt:lpstr>
      <vt:lpstr>Prilog 3</vt:lpstr>
      <vt:lpstr>Pomoćne liste podataka</vt:lpstr>
      <vt:lpstr>'Prijavni obrazac'!Print_Area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Vuletić</dc:creator>
  <cp:lastModifiedBy>Damir Vuletić</cp:lastModifiedBy>
  <cp:lastPrinted>2022-12-16T06:35:23Z</cp:lastPrinted>
  <dcterms:created xsi:type="dcterms:W3CDTF">2015-06-05T18:17:20Z</dcterms:created>
  <dcterms:modified xsi:type="dcterms:W3CDTF">2022-12-16T06:35:42Z</dcterms:modified>
</cp:coreProperties>
</file>